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4\"/>
    </mc:Choice>
  </mc:AlternateContent>
  <xr:revisionPtr revIDLastSave="0" documentId="13_ncr:1_{01BAE00B-5C59-4868-B022-D8CF09387D73}" xr6:coauthVersionLast="47" xr6:coauthVersionMax="47" xr10:uidLastSave="{00000000-0000-0000-0000-000000000000}"/>
  <bookViews>
    <workbookView xWindow="-120" yWindow="-120" windowWidth="30960" windowHeight="1692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5" i="1"/>
  <c r="C16" i="1"/>
  <c r="C5" i="1"/>
  <c r="B16" i="1"/>
  <c r="B5" i="1"/>
  <c r="M20" i="1"/>
  <c r="M9" i="1"/>
  <c r="L20" i="1"/>
  <c r="L9" i="1"/>
  <c r="K20" i="1"/>
  <c r="K9" i="1"/>
  <c r="J20" i="1"/>
  <c r="J9" i="1"/>
  <c r="I20" i="1"/>
  <c r="I9" i="1"/>
  <c r="H20" i="1"/>
  <c r="H9" i="1"/>
  <c r="G20" i="1"/>
  <c r="G9" i="1"/>
  <c r="B20" i="1"/>
  <c r="C20" i="1"/>
  <c r="D20" i="1"/>
  <c r="E20" i="1"/>
  <c r="F20" i="1"/>
  <c r="C9" i="1"/>
  <c r="D9" i="1"/>
  <c r="E9" i="1"/>
  <c r="F9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<sst xmlns="http://schemas.openxmlformats.org/spreadsheetml/2006/main" count="71" uniqueCount="26">
  <si>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</si>
  <si>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</si>
  <si>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</si>
  <si>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</si>
  <si>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</si>
  <si>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</si>
  <si>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</si>
  <si>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</si>
  <si>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</si>
  <si>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</si>
  <si>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</si>
  <si>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</si>
  <si>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</si>
  <si>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</si>
  <si>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>(нарастающим итогом)</t>
  </si>
  <si>
    <t xml:space="preserve">Колиество, тыс. шт. </t>
  </si>
  <si>
    <t>2024 всего</t>
  </si>
  <si>
    <t>2024 первич.</t>
  </si>
  <si>
    <t>2024 вторич.</t>
  </si>
  <si>
    <t>2024 к 2023</t>
  </si>
  <si>
    <t>2024 к 2023 первич.</t>
  </si>
  <si>
    <t>2024 к 2023 вторич.</t>
  </si>
  <si>
    <t>Количество ипотечных жилищных кредитов в 2023 и 2024 годах, тыс. шт.</t>
  </si>
  <si>
    <t>Количество ипотечных жилищных кредитов в 2024 году в % к 2023 году</t>
  </si>
  <si>
    <t>Объем ипотечного жилищного кредитования в 2023 и 2024 годах, млрд руб.</t>
  </si>
  <si>
    <t>Объем ипотечного жилищного кредитования в 2024 году в % к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</si>
</sst>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64" fontId="3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12" xfId="0" applyFont="1" applyBorder="1"/>
    <xf numFmtId="164" fontId="3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/>
    <xf numFmtId="165" fontId="3" fillId="2" borderId="15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13523368595552E-2"/>
          <c:y val="5.8062987208928815E-2"/>
          <c:w val="0.88088308095216095"/>
          <c:h val="0.82066817866317843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2024 к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54012443107899E-2"/>
                  <c:y val="-8.812063112986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5.123735882090099E-2"/>
                  <c:y val="-6.8682428454095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7.2998004725252807E-2"/>
                  <c:y val="-4.4555987814117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Данные!$B$11:$D$11</c:f>
              <c:numCache>
                <c:formatCode>0.0%</c:formatCode>
                <c:ptCount val="3"/>
                <c:pt idx="0">
                  <c:v>0.98</c:v>
                </c:pt>
                <c:pt idx="1">
                  <c:v>0.88</c:v>
                </c:pt>
                <c:pt idx="2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2024 к 2023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629992283658621E-2"/>
                  <c:y val="-7.662443747829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4.1203734218026929E-2"/>
                  <c:y val="-7.886744387453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4.0786816685945193E-2"/>
                  <c:y val="-7.0626667876443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Данные!$B$12:$D$12</c:f>
              <c:numCache>
                <c:formatCode>0.0%</c:formatCode>
                <c:ptCount val="3"/>
                <c:pt idx="0">
                  <c:v>1.29</c:v>
                </c:pt>
                <c:pt idx="1">
                  <c:v>1.1000000000000001</c:v>
                </c:pt>
                <c:pt idx="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2024 к 2023 вторич.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857731616173821E-2"/>
                  <c:y val="7.5419273383686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6633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4.7413772579195365E-2"/>
                  <c:y val="7.5187855046410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5.00067979886877E-2"/>
                  <c:y val="6.589061754974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Данные!$B$13:$D$13</c:f>
              <c:numCache>
                <c:formatCode>0.0%</c:formatCode>
                <c:ptCount val="3"/>
                <c:pt idx="0">
                  <c:v>0.87</c:v>
                </c:pt>
                <c:pt idx="1">
                  <c:v>0.79</c:v>
                </c:pt>
                <c:pt idx="2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268340774517559"/>
          <c:y val="9.2836535905674186E-2"/>
          <c:w val="0.65135608157529357"/>
          <c:h val="0.11626749010326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99382438907867E-2"/>
          <c:y val="4.0534269244058119E-2"/>
          <c:w val="0.86142990986274348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2024 к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932324248378002E-2"/>
                  <c:y val="-8.6485633528520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2"/>
              <c:layout>
                <c:manualLayout>
                  <c:x val="-5.9578550695491332E-2"/>
                  <c:y val="-5.5677638857912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C-4526-8584-F70F34F24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Данные!$B$22:$D$22</c:f>
              <c:numCache>
                <c:formatCode>0.0%</c:formatCode>
                <c:ptCount val="3"/>
                <c:pt idx="0">
                  <c:v>0.96</c:v>
                </c:pt>
                <c:pt idx="1">
                  <c:v>0.85</c:v>
                </c:pt>
                <c:pt idx="2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2024 к 2023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27126278175179E-2"/>
                  <c:y val="-6.911640742672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E-4772-ACCE-C120E62C1298}"/>
                </c:ext>
              </c:extLst>
            </c:dLbl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4.7702372209845995E-2"/>
                  <c:y val="-7.8350512458327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Данные!$B$23:$D$23</c:f>
              <c:numCache>
                <c:formatCode>0.0%</c:formatCode>
                <c:ptCount val="3"/>
                <c:pt idx="0">
                  <c:v>1.23</c:v>
                </c:pt>
                <c:pt idx="1">
                  <c:v>1.07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2024 к 2023 вторич.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2885498912822E-2"/>
                  <c:y val="6.6845163387545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E-4772-ACCE-C120E62C1298}"/>
                </c:ext>
              </c:extLst>
            </c:dLbl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715106326456E-2"/>
                  <c:y val="6.687759745891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Данные!$B$24:$D$24</c:f>
              <c:numCache>
                <c:formatCode>0.0%</c:formatCode>
                <c:ptCount val="3"/>
                <c:pt idx="0">
                  <c:v>0.81</c:v>
                </c:pt>
                <c:pt idx="1">
                  <c:v>0.72</c:v>
                </c:pt>
                <c:pt idx="2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193887447127226"/>
          <c:y val="4.5584157262598617E-2"/>
          <c:w val="0.67543346608285393"/>
          <c:h val="0.14533705433869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Данные!$B$5:$D$5</c:f>
              <c:numCache>
                <c:formatCode>#\ ##0.0</c:formatCode>
                <c:ptCount val="3"/>
                <c:pt idx="0">
                  <c:v>77.551020408163268</c:v>
                </c:pt>
                <c:pt idx="1">
                  <c:v>190.90909090909091</c:v>
                </c:pt>
                <c:pt idx="2">
                  <c:v>346.42857142857144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2024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Данные!$B$6:$D$6</c:f>
              <c:numCache>
                <c:formatCode>#\ ##0.0</c:formatCode>
                <c:ptCount val="3"/>
                <c:pt idx="0">
                  <c:v>76</c:v>
                </c:pt>
                <c:pt idx="1">
                  <c:v>168</c:v>
                </c:pt>
                <c:pt idx="2">
                  <c:v>291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2024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Данные!$B$7:$D$7</c:f>
              <c:numCache>
                <c:formatCode>#\ ##0.0</c:formatCode>
                <c:ptCount val="3"/>
                <c:pt idx="0">
                  <c:v>26</c:v>
                </c:pt>
                <c:pt idx="1">
                  <c:v>58</c:v>
                </c:pt>
                <c:pt idx="2">
                  <c:v>97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2024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Данные!$B$8:$D$8</c:f>
              <c:numCache>
                <c:formatCode>#\ ##0.0</c:formatCode>
                <c:ptCount val="3"/>
                <c:pt idx="0">
                  <c:v>50</c:v>
                </c:pt>
                <c:pt idx="1">
                  <c:v>111</c:v>
                </c:pt>
                <c:pt idx="2">
                  <c:v>194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59004113227779476"/>
          <c:h val="0.11028658579839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Данные!$B$16:$D$16</c:f>
              <c:numCache>
                <c:formatCode>0.0</c:formatCode>
                <c:ptCount val="3"/>
                <c:pt idx="0">
                  <c:v>283.33333333333337</c:v>
                </c:pt>
                <c:pt idx="1">
                  <c:v>704.70588235294122</c:v>
                </c:pt>
                <c:pt idx="2">
                  <c:v>1270.2380952380952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2024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Данные!$B$17:$D$17</c:f>
              <c:numCache>
                <c:formatCode>0.0</c:formatCode>
                <c:ptCount val="3"/>
                <c:pt idx="0">
                  <c:v>272</c:v>
                </c:pt>
                <c:pt idx="1">
                  <c:v>599</c:v>
                </c:pt>
                <c:pt idx="2">
                  <c:v>1067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2024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Данные!$B$18:$D$18</c:f>
              <c:numCache>
                <c:formatCode>0.0</c:formatCode>
                <c:ptCount val="3"/>
                <c:pt idx="0">
                  <c:v>129</c:v>
                </c:pt>
                <c:pt idx="1">
                  <c:v>288</c:v>
                </c:pt>
                <c:pt idx="2">
                  <c:v>491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2024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Данные!$B$19:$D$19</c:f>
              <c:numCache>
                <c:formatCode>0.0</c:formatCode>
                <c:ptCount val="3"/>
                <c:pt idx="0">
                  <c:v>143</c:v>
                </c:pt>
                <c:pt idx="1">
                  <c:v>311</c:v>
                </c:pt>
                <c:pt idx="2">
                  <c:v>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7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652499484305446"/>
          <c:y val="6.8041393815672035E-2"/>
          <c:w val="0.55144511396595552"/>
          <c:h val="0.18530148377917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375558</xdr:colOff>
      <xdr:row>20</xdr:row>
      <xdr:rowOff>51708</xdr:rowOff>
    </xdr:from>
    <xdr:to>
      <xdr:col>13</xdr:col>
      <xdr:colOff>476251</xdr:colOff>
      <xdr:row>33</xdr:row>
      <xdr:rowOff>137433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topLeftCell="A19" zoomScale="115" zoomScaleNormal="115" zoomScalePageLayoutView="75" workbookViewId="0">
      <selection activeCell="U34" sqref="U34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19" spans="1:14" ht="18" x14ac:dyDescent="0.25">
      <c r="A19" s="23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75" x14ac:dyDescent="0.25">
      <c r="A20" s="22" t="s">
        <v>14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24" customHeight="1" x14ac:dyDescent="0.25"/>
    <row r="35" spans="1:14" ht="17.25" customHeight="1" x14ac:dyDescent="0.25">
      <c r="A35" s="23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4.25" customHeight="1" x14ac:dyDescent="0.25">
      <c r="A36" s="22" t="s">
        <v>14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53" spans="1:14" ht="18" x14ac:dyDescent="0.25">
      <c r="A53" s="23" t="s">
        <v>25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75" x14ac:dyDescent="0.25">
      <c r="A54" s="22" t="s">
        <v>14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6"/>
  <sheetViews>
    <sheetView zoomScale="85" zoomScaleNormal="85" workbookViewId="0">
      <selection activeCell="C16" sqref="C16:D16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5" thickBo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2023</v>
      </c>
      <c r="B5" s="2">
        <f>B6/B11</f>
        <v>77.551020408163268</v>
      </c>
      <c r="C5" s="2">
        <f>C6/C11</f>
        <v>190.90909090909091</v>
      </c>
      <c r="D5" s="2">
        <f>D6/D11</f>
        <v>346.42857142857144</v>
      </c>
      <c r="E5" s="20">
        <v>502</v>
      </c>
      <c r="F5" s="20">
        <v>679</v>
      </c>
      <c r="G5" s="20">
        <v>825</v>
      </c>
      <c r="H5" s="20">
        <v>1000</v>
      </c>
      <c r="I5" s="20">
        <v>1212</v>
      </c>
      <c r="J5" s="20">
        <v>1451</v>
      </c>
      <c r="K5" s="20">
        <v>1648</v>
      </c>
      <c r="L5" s="20">
        <v>1839</v>
      </c>
      <c r="M5" s="20">
        <v>2035</v>
      </c>
    </row>
    <row r="6" spans="1:13" ht="15.75" x14ac:dyDescent="0.25">
      <c r="A6" s="3" t="s">
        <v>16</v>
      </c>
      <c r="B6" s="2">
        <v>76</v>
      </c>
      <c r="C6" s="2">
        <v>168</v>
      </c>
      <c r="D6" s="2">
        <v>291</v>
      </c>
      <c r="E6" s="20"/>
      <c r="F6" s="20"/>
      <c r="G6" s="20"/>
      <c r="H6" s="20"/>
      <c r="I6" s="20"/>
      <c r="J6" s="20"/>
      <c r="K6" s="20"/>
      <c r="L6" s="20"/>
      <c r="M6" s="20"/>
    </row>
    <row r="7" spans="1:13" ht="15.75" x14ac:dyDescent="0.25">
      <c r="A7" s="3" t="s">
        <v>17</v>
      </c>
      <c r="B7" s="2">
        <v>26</v>
      </c>
      <c r="C7" s="2">
        <v>58</v>
      </c>
      <c r="D7" s="2">
        <v>97</v>
      </c>
      <c r="E7" s="20"/>
      <c r="F7" s="20"/>
      <c r="G7" s="20"/>
      <c r="H7" s="20"/>
      <c r="I7" s="20"/>
      <c r="J7" s="20"/>
      <c r="K7" s="20"/>
      <c r="L7" s="20"/>
      <c r="M7" s="20"/>
    </row>
    <row r="8" spans="1:13" ht="16.5" thickBot="1" x14ac:dyDescent="0.3">
      <c r="A8" s="4" t="s">
        <v>18</v>
      </c>
      <c r="B8" s="2">
        <v>50</v>
      </c>
      <c r="C8" s="2">
        <v>111</v>
      </c>
      <c r="D8" s="2">
        <v>194</v>
      </c>
      <c r="E8" s="20"/>
      <c r="F8" s="20"/>
      <c r="G8" s="20"/>
      <c r="H8" s="20"/>
      <c r="I8" s="20"/>
      <c r="J8" s="20"/>
      <c r="K8" s="20"/>
      <c r="L8" s="20"/>
      <c r="M8" s="20"/>
    </row>
    <row r="9" spans="1:13" ht="16.5" thickBot="1" x14ac:dyDescent="0.3">
      <c r="A9" s="17"/>
      <c r="B9" s="19">
        <f>B8/B6</f>
        <v>0.65789473684210531</v>
      </c>
      <c r="C9" s="19">
        <f t="shared" ref="C9:M9" si="0">C8/C6</f>
        <v>0.6607142857142857</v>
      </c>
      <c r="D9" s="19">
        <f t="shared" si="0"/>
        <v>0.66666666666666663</v>
      </c>
      <c r="E9" s="19" t="e">
        <f t="shared" si="0"/>
        <v>#DIV/0!</v>
      </c>
      <c r="F9" s="19" t="e">
        <f t="shared" si="0"/>
        <v>#DIV/0!</v>
      </c>
      <c r="G9" s="19" t="e">
        <f t="shared" si="0"/>
        <v>#DIV/0!</v>
      </c>
      <c r="H9" s="19" t="e">
        <f t="shared" si="0"/>
        <v>#DIV/0!</v>
      </c>
      <c r="I9" s="19" t="e">
        <f t="shared" si="0"/>
        <v>#DIV/0!</v>
      </c>
      <c r="J9" s="19" t="e">
        <f t="shared" si="0"/>
        <v>#DIV/0!</v>
      </c>
      <c r="K9" s="19" t="e">
        <f t="shared" si="0"/>
        <v>#DIV/0!</v>
      </c>
      <c r="L9" s="19" t="e">
        <f t="shared" si="0"/>
        <v>#DIV/0!</v>
      </c>
      <c r="M9" s="19" t="e">
        <f t="shared" si="0"/>
        <v>#DIV/0!</v>
      </c>
    </row>
    <row r="10" spans="1:13" ht="15.75" x14ac:dyDescent="0.25">
      <c r="A10" s="15"/>
      <c r="B10" s="8" t="s">
        <v>2</v>
      </c>
      <c r="C10" s="11" t="s">
        <v>3</v>
      </c>
      <c r="D10" s="11" t="s">
        <v>4</v>
      </c>
      <c r="E10" s="11" t="s">
        <v>1</v>
      </c>
      <c r="F10" s="11" t="s">
        <v>0</v>
      </c>
      <c r="G10" s="12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3" t="s">
        <v>11</v>
      </c>
    </row>
    <row r="11" spans="1:13" ht="16.5" thickBot="1" x14ac:dyDescent="0.3">
      <c r="A11" s="4" t="s">
        <v>19</v>
      </c>
      <c r="B11" s="5">
        <v>0.98</v>
      </c>
      <c r="C11" s="5">
        <v>0.88</v>
      </c>
      <c r="D11" s="5">
        <v>0.84</v>
      </c>
      <c r="E11" s="5"/>
      <c r="F11" s="5"/>
      <c r="G11" s="6"/>
      <c r="H11" s="6"/>
      <c r="I11" s="6"/>
      <c r="J11" s="6"/>
      <c r="K11" s="6"/>
      <c r="L11" s="6"/>
      <c r="M11" s="7"/>
    </row>
    <row r="12" spans="1:13" ht="16.5" thickBot="1" x14ac:dyDescent="0.3">
      <c r="A12" s="4" t="s">
        <v>20</v>
      </c>
      <c r="B12" s="5">
        <v>1.29</v>
      </c>
      <c r="C12" s="5">
        <v>1.1000000000000001</v>
      </c>
      <c r="D12" s="5">
        <v>0.99</v>
      </c>
      <c r="E12" s="5"/>
      <c r="F12" s="5"/>
      <c r="G12" s="6"/>
      <c r="H12" s="6"/>
      <c r="I12" s="6"/>
      <c r="J12" s="6"/>
      <c r="K12" s="6"/>
      <c r="L12" s="6"/>
      <c r="M12" s="7"/>
    </row>
    <row r="13" spans="1:13" ht="16.5" thickBot="1" x14ac:dyDescent="0.3">
      <c r="A13" s="4" t="s">
        <v>21</v>
      </c>
      <c r="B13" s="5">
        <v>0.87</v>
      </c>
      <c r="C13" s="5">
        <v>0.79</v>
      </c>
      <c r="D13" s="5">
        <v>0.78</v>
      </c>
      <c r="E13" s="5"/>
      <c r="F13" s="5"/>
      <c r="G13" s="6"/>
      <c r="H13" s="6"/>
      <c r="I13" s="6"/>
      <c r="J13" s="6"/>
      <c r="K13" s="6"/>
      <c r="L13" s="6"/>
      <c r="M13" s="7"/>
    </row>
    <row r="14" spans="1:13" ht="16.5" thickBot="1" x14ac:dyDescent="0.3">
      <c r="A14" s="25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2023</v>
      </c>
      <c r="B16" s="20">
        <f>B17/B22</f>
        <v>283.33333333333337</v>
      </c>
      <c r="C16" s="20">
        <f>C17/C22</f>
        <v>704.70588235294122</v>
      </c>
      <c r="D16" s="20">
        <f>D17/D22</f>
        <v>1270.2380952380952</v>
      </c>
      <c r="E16" s="20">
        <v>1849</v>
      </c>
      <c r="F16" s="20">
        <v>2433</v>
      </c>
      <c r="G16" s="20">
        <v>3058</v>
      </c>
      <c r="H16" s="20">
        <v>3703</v>
      </c>
      <c r="I16" s="20">
        <v>4549</v>
      </c>
      <c r="J16" s="20">
        <v>5498</v>
      </c>
      <c r="K16" s="20">
        <v>6268</v>
      </c>
      <c r="L16" s="20">
        <v>7004</v>
      </c>
      <c r="M16" s="20">
        <v>7772</v>
      </c>
    </row>
    <row r="17" spans="1:13" ht="15.75" x14ac:dyDescent="0.25">
      <c r="A17" s="3" t="s">
        <v>16</v>
      </c>
      <c r="B17" s="20">
        <v>272</v>
      </c>
      <c r="C17" s="20">
        <v>599</v>
      </c>
      <c r="D17" s="20">
        <v>1067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3" t="s">
        <v>17</v>
      </c>
      <c r="B18" s="20">
        <v>129</v>
      </c>
      <c r="C18" s="20">
        <v>288</v>
      </c>
      <c r="D18" s="20">
        <v>491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6.5" thickBot="1" x14ac:dyDescent="0.3">
      <c r="A19" s="4" t="s">
        <v>18</v>
      </c>
      <c r="B19" s="20">
        <v>143</v>
      </c>
      <c r="C19" s="20">
        <v>311</v>
      </c>
      <c r="D19" s="20">
        <v>576</v>
      </c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6.5" thickBot="1" x14ac:dyDescent="0.3">
      <c r="A20" s="18"/>
      <c r="B20" s="19">
        <f>B19/B17</f>
        <v>0.52573529411764708</v>
      </c>
      <c r="C20" s="19">
        <f t="shared" ref="C20:M20" si="1">C19/C17</f>
        <v>0.51919866444073459</v>
      </c>
      <c r="D20" s="19">
        <f t="shared" si="1"/>
        <v>0.5398313027179007</v>
      </c>
      <c r="E20" s="19" t="e">
        <f t="shared" si="1"/>
        <v>#DIV/0!</v>
      </c>
      <c r="F20" s="19" t="e">
        <f t="shared" si="1"/>
        <v>#DIV/0!</v>
      </c>
      <c r="G20" s="19" t="e">
        <f t="shared" si="1"/>
        <v>#DIV/0!</v>
      </c>
      <c r="H20" s="19" t="e">
        <f t="shared" si="1"/>
        <v>#DIV/0!</v>
      </c>
      <c r="I20" s="19" t="e">
        <f t="shared" si="1"/>
        <v>#DIV/0!</v>
      </c>
      <c r="J20" s="19" t="e">
        <f t="shared" si="1"/>
        <v>#DIV/0!</v>
      </c>
      <c r="K20" s="19" t="e">
        <f t="shared" si="1"/>
        <v>#DIV/0!</v>
      </c>
      <c r="L20" s="19" t="e">
        <f t="shared" si="1"/>
        <v>#DIV/0!</v>
      </c>
      <c r="M20" s="19" t="e">
        <f t="shared" si="1"/>
        <v>#DIV/0!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19</v>
      </c>
      <c r="B22" s="5">
        <v>0.96</v>
      </c>
      <c r="C22" s="5">
        <v>0.85</v>
      </c>
      <c r="D22" s="5">
        <v>0.84</v>
      </c>
      <c r="E22" s="5"/>
      <c r="F22" s="5"/>
      <c r="G22" s="6"/>
      <c r="H22" s="6"/>
      <c r="I22" s="6"/>
      <c r="J22" s="6"/>
      <c r="K22" s="6"/>
      <c r="L22" s="6"/>
      <c r="M22" s="7"/>
    </row>
    <row r="23" spans="1:13" ht="16.5" thickBot="1" x14ac:dyDescent="0.3">
      <c r="A23" s="4" t="s">
        <v>20</v>
      </c>
      <c r="B23" s="5">
        <v>1.23</v>
      </c>
      <c r="C23" s="5">
        <v>1.07</v>
      </c>
      <c r="D23" s="5">
        <v>1</v>
      </c>
      <c r="E23" s="5"/>
      <c r="F23" s="5"/>
      <c r="G23" s="6"/>
      <c r="H23" s="6"/>
      <c r="I23" s="6"/>
      <c r="J23" s="6"/>
      <c r="K23" s="6"/>
      <c r="L23" s="6"/>
      <c r="M23" s="7"/>
    </row>
    <row r="24" spans="1:13" ht="16.5" thickBot="1" x14ac:dyDescent="0.3">
      <c r="A24" s="4" t="s">
        <v>21</v>
      </c>
      <c r="B24" s="5">
        <v>0.81</v>
      </c>
      <c r="C24" s="5">
        <v>0.72</v>
      </c>
      <c r="D24" s="5">
        <v>0.73</v>
      </c>
      <c r="E24" s="5"/>
      <c r="F24" s="5"/>
      <c r="G24" s="6"/>
      <c r="H24" s="6"/>
      <c r="I24" s="6"/>
      <c r="J24" s="6"/>
      <c r="K24" s="6"/>
      <c r="L24" s="6"/>
      <c r="M24" s="7"/>
    </row>
    <row r="26" spans="1:13" x14ac:dyDescent="0.25">
      <c r="B26" s="21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2024-02-15T15:01:40Z</cp:lastPrinted>
  <dcterms:created xsi:type="dcterms:W3CDTF">2020-07-04T06:42:12Z</dcterms:created>
  <dcterms:modified xsi:type="dcterms:W3CDTF">2024-04-11T12:59:53Z</dcterms:modified>
</cp:coreProperties>
</file>