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Куликов ММ\Documents\Куликов\01 РСС-СРО-РСПП-РТН\01 РСС текущие\300 Статистика\202 Ипотека\2023\"/>
    </mc:Choice>
  </mc:AlternateContent>
  <xr:revisionPtr revIDLastSave="0" documentId="13_ncr:1_{C7A1310D-82CB-49B4-8E39-91FA33B40B20}" xr6:coauthVersionLast="47" xr6:coauthVersionMax="47" xr10:uidLastSave="{00000000-0000-0000-0000-000000000000}"/>
  <bookViews>
    <workbookView xWindow="9450" yWindow="90" windowWidth="10020" windowHeight="10830" activeTab="1" xr2:uid="{3693D957-19EB-4B91-8239-198C2F8A6340}"/>
  </bookViews>
  <sheets>
    <sheet name="Графики" sheetId="2" r:id="rId1"/>
    <sheet name="Данные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0" i="1" l="1"/>
  <c r="M9" i="1"/>
  <c r="M16" i="1"/>
  <c r="M5" i="1"/>
  <c r="L20" i="1"/>
  <c r="L9" i="1"/>
  <c r="L16" i="1"/>
  <c r="L5" i="1"/>
  <c r="K20" i="1"/>
  <c r="K9" i="1"/>
  <c r="K16" i="1"/>
  <c r="K5" i="1"/>
  <c r="J16" i="1"/>
  <c r="J20" i="1"/>
  <c r="J5" i="1"/>
  <c r="J9" i="1"/>
  <c r="I20" i="1"/>
  <c r="I9" i="1"/>
  <c r="I16" i="1"/>
  <c r="H16" i="1"/>
  <c r="I5" i="1"/>
  <c r="H20" i="1"/>
  <c r="H9" i="1"/>
  <c r="H5" i="1"/>
  <c r="G20" i="1"/>
  <c r="G9" i="1"/>
  <c r="G16" i="1"/>
  <c r="G5" i="1"/>
  <c r="B20" i="1"/>
  <c r="C20" i="1"/>
  <c r="D20" i="1"/>
  <c r="E20" i="1"/>
  <c r="F20" i="1"/>
  <c r="C9" i="1"/>
  <c r="D9" i="1"/>
  <c r="E9" i="1"/>
  <c r="F9" i="1"/>
  <c r="F16" i="1"/>
  <c r="F5" i="1"/>
  <c r="E16" i="1"/>
  <c r="E5" i="1"/>
  <c r="D16" i="1"/>
  <c r="D5" i="1"/>
  <c r="C16" i="1"/>
  <c r="C5" i="1"/>
  <c r="B16" i="1"/>
  <c r="B5" i="1"/>
  <c r="B9" i="1"/>
</calcChain>
</file>

<file path=xl/sharedStrings.xml><?xml version="1.0" encoding="utf-8"?>
<sst xmlns="http://schemas.openxmlformats.org/spreadsheetml/2006/main" count="71" uniqueCount="26">
  <si>
    <t>май</t>
  </si>
  <si>
    <t>апрель</t>
  </si>
  <si>
    <t>январь</t>
  </si>
  <si>
    <t>февраль</t>
  </si>
  <si>
    <t>март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</si>
  <si>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</si>
  <si>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</si>
  <si>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</si>
  <si>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</si>
  <si>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</si>
  <si>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</si>
  <si>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</si>
  <si>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ИЖК нарастающим итогом</t>
  </si>
  <si>
    <t>Объем, млрд руб.</t>
  </si>
  <si>
    <t>(нарастающим итогом)</t>
  </si>
  <si>
    <t>2023 всего</t>
  </si>
  <si>
    <t>2023 первич.</t>
  </si>
  <si>
    <t>2023 вторич.</t>
  </si>
  <si>
    <t>2023 к 2022 первич.</t>
  </si>
  <si>
    <t>2023 к 2022 вторич.</t>
  </si>
  <si>
    <t>Количество ипотечных жилищных кредитов в 2022 и 2023 годах, тыс. шт.</t>
  </si>
  <si>
    <t>Объем ипотечного жилищного кредитования в 2022 и 2023 годах, млрд руб.</t>
  </si>
  <si>
    <t>2023 к 2022</t>
  </si>
  <si>
    <t>Объем ипотечного жилищного кредитования в 2023 году в % к 2022 году</t>
  </si>
  <si>
    <t xml:space="preserve">Колиество, тыс. шт. </t>
  </si>
  <si>
    <t>Количество ипотечных жилищных кредитов в 2023 году в % к 2022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</si>
</sst>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.mm\.yyyy"/>
    <numFmt numFmtId="165" formatCode="0.0%"/>
    <numFmt numFmtId="166" formatCode="#,##0.0"/>
    <numFmt numFmtId="167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color rgb="FF000000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0" applyFont="1"/>
    <xf numFmtId="166" fontId="3" fillId="2" borderId="2" xfId="0" applyNumberFormat="1" applyFont="1" applyFill="1" applyBorder="1" applyAlignment="1">
      <alignment horizontal="right" vertic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165" fontId="3" fillId="2" borderId="5" xfId="1" applyNumberFormat="1" applyFont="1" applyFill="1" applyBorder="1" applyAlignment="1">
      <alignment horizontal="right" vertical="center"/>
    </xf>
    <xf numFmtId="165" fontId="3" fillId="0" borderId="5" xfId="1" applyNumberFormat="1" applyFont="1" applyFill="1" applyBorder="1" applyAlignment="1">
      <alignment horizontal="right" vertical="center"/>
    </xf>
    <xf numFmtId="165" fontId="3" fillId="0" borderId="6" xfId="1" applyNumberFormat="1" applyFont="1" applyFill="1" applyBorder="1" applyAlignment="1">
      <alignment horizontal="right" vertical="center"/>
    </xf>
    <xf numFmtId="164" fontId="3" fillId="2" borderId="7" xfId="0" applyNumberFormat="1" applyFont="1" applyFill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4" fillId="0" borderId="8" xfId="0" applyFont="1" applyBorder="1"/>
    <xf numFmtId="164" fontId="3" fillId="2" borderId="9" xfId="0" applyNumberFormat="1" applyFont="1" applyFill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vertical="center"/>
    </xf>
    <xf numFmtId="0" fontId="0" fillId="0" borderId="11" xfId="0" applyBorder="1"/>
    <xf numFmtId="0" fontId="4" fillId="0" borderId="12" xfId="0" applyFont="1" applyBorder="1"/>
    <xf numFmtId="164" fontId="3" fillId="2" borderId="13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0" fillId="0" borderId="14" xfId="0" applyBorder="1"/>
    <xf numFmtId="165" fontId="3" fillId="2" borderId="15" xfId="0" applyNumberFormat="1" applyFont="1" applyFill="1" applyBorder="1" applyAlignment="1">
      <alignment horizontal="right" vertical="center"/>
    </xf>
    <xf numFmtId="167" fontId="3" fillId="2" borderId="2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3" fillId="2" borderId="0" xfId="0" applyNumberFormat="1" applyFont="1" applyFill="1" applyAlignment="1">
      <alignment horizontal="center" vertical="center"/>
    </xf>
    <xf numFmtId="0" fontId="4" fillId="0" borderId="1" xfId="0" applyFon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663300"/>
      <color rgb="FF006600"/>
      <color rgb="FF0000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394444720086192E-2"/>
          <c:y val="3.9044656784449988E-2"/>
          <c:w val="0.93617879267150061"/>
          <c:h val="0.8444412064150344"/>
        </c:manualLayout>
      </c:layout>
      <c:lineChart>
        <c:grouping val="standard"/>
        <c:varyColors val="0"/>
        <c:ser>
          <c:idx val="0"/>
          <c:order val="0"/>
          <c:tx>
            <c:strRef>
              <c:f>Данные!$A$11</c:f>
              <c:strCache>
                <c:ptCount val="1"/>
                <c:pt idx="0">
                  <c:v>2023 к 2022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rgbClr val="FFFF00"/>
              </a:solidFill>
              <a:ln w="9525">
                <a:solidFill>
                  <a:srgbClr val="FF000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7.6822975253093367E-2"/>
                  <c:y val="-3.14563382279917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560-4E77-816C-EEE0D2FB4F67}"/>
                </c:ext>
              </c:extLst>
            </c:dLbl>
            <c:dLbl>
              <c:idx val="1"/>
              <c:layout>
                <c:manualLayout>
                  <c:x val="-4.1689004200511602E-2"/>
                  <c:y val="5.43678837298361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3AE-402D-A73B-F18139F3DE56}"/>
                </c:ext>
              </c:extLst>
            </c:dLbl>
            <c:dLbl>
              <c:idx val="2"/>
              <c:layout>
                <c:manualLayout>
                  <c:x val="-3.3647722250739309E-2"/>
                  <c:y val="5.02846041042022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70A-4FD3-B15E-AD3DC55E40AE}"/>
                </c:ext>
              </c:extLst>
            </c:dLbl>
            <c:dLbl>
              <c:idx val="3"/>
              <c:layout>
                <c:manualLayout>
                  <c:x val="-4.0968600746949482E-2"/>
                  <c:y val="6.45194795490421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70A-4FD3-B15E-AD3DC55E40AE}"/>
                </c:ext>
              </c:extLst>
            </c:dLbl>
            <c:dLbl>
              <c:idx val="4"/>
              <c:layout>
                <c:manualLayout>
                  <c:x val="-4.1451056942839362E-2"/>
                  <c:y val="6.45194795490421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8F7-45F5-9D0C-E0183AA38A4D}"/>
                </c:ext>
              </c:extLst>
            </c:dLbl>
            <c:dLbl>
              <c:idx val="5"/>
              <c:layout>
                <c:manualLayout>
                  <c:x val="-3.9989068470445789E-2"/>
                  <c:y val="7.87543549938819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BAC-406F-A907-09B519393EB3}"/>
                </c:ext>
              </c:extLst>
            </c:dLbl>
            <c:dLbl>
              <c:idx val="6"/>
              <c:layout>
                <c:manualLayout>
                  <c:x val="-4.4375033887626501E-2"/>
                  <c:y val="7.40093965122687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6E8-4F70-8A0A-EC552485BF6B}"/>
                </c:ext>
              </c:extLst>
            </c:dLbl>
            <c:dLbl>
              <c:idx val="7"/>
              <c:layout>
                <c:manualLayout>
                  <c:x val="-4.2913045415233039E-2"/>
                  <c:y val="6.4519479549042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CBE-45F4-95A7-BD5E89D939C6}"/>
                </c:ext>
              </c:extLst>
            </c:dLbl>
            <c:dLbl>
              <c:idx val="8"/>
              <c:layout>
                <c:manualLayout>
                  <c:x val="-3.8527079998052327E-2"/>
                  <c:y val="5.02846041042022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129-4F92-A0C8-C1C23ADB4A9C}"/>
                </c:ext>
              </c:extLst>
            </c:dLbl>
            <c:dLbl>
              <c:idx val="9"/>
              <c:layout>
                <c:manualLayout>
                  <c:x val="-4.2913045415232928E-2"/>
                  <c:y val="4.07946871409757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265-4131-8374-B4E354FF5E4D}"/>
                </c:ext>
              </c:extLst>
            </c:dLbl>
            <c:dLbl>
              <c:idx val="10"/>
              <c:layout>
                <c:manualLayout>
                  <c:x val="-4.313663910596114E-2"/>
                  <c:y val="7.85510603506229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6EA-4BB8-B8A9-8A21E5F6CD15}"/>
                </c:ext>
              </c:extLst>
            </c:dLbl>
            <c:dLbl>
              <c:idx val="11"/>
              <c:layout>
                <c:manualLayout>
                  <c:x val="-6.4317650935352307E-3"/>
                  <c:y val="-5.42147339542552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E64-4A03-846C-60EB1204B68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C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Данные!$B$10:$M$10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Данные!$B$11:$M$11</c:f>
              <c:numCache>
                <c:formatCode>0.0%</c:formatCode>
                <c:ptCount val="12"/>
                <c:pt idx="0">
                  <c:v>0.82</c:v>
                </c:pt>
                <c:pt idx="1">
                  <c:v>0.84</c:v>
                </c:pt>
                <c:pt idx="2">
                  <c:v>0.88</c:v>
                </c:pt>
                <c:pt idx="3">
                  <c:v>1.1299999999999999</c:v>
                </c:pt>
                <c:pt idx="4">
                  <c:v>1.37</c:v>
                </c:pt>
                <c:pt idx="5">
                  <c:v>1.51</c:v>
                </c:pt>
                <c:pt idx="6">
                  <c:v>1.57</c:v>
                </c:pt>
                <c:pt idx="7">
                  <c:v>1.6</c:v>
                </c:pt>
                <c:pt idx="8">
                  <c:v>1.62</c:v>
                </c:pt>
                <c:pt idx="9">
                  <c:v>1.61</c:v>
                </c:pt>
                <c:pt idx="10">
                  <c:v>1.6</c:v>
                </c:pt>
                <c:pt idx="11">
                  <c:v>1.53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22-4CF8-A404-7C55EBFC88E8}"/>
            </c:ext>
          </c:extLst>
        </c:ser>
        <c:ser>
          <c:idx val="1"/>
          <c:order val="1"/>
          <c:tx>
            <c:strRef>
              <c:f>Данные!$A$12</c:f>
              <c:strCache>
                <c:ptCount val="1"/>
                <c:pt idx="0">
                  <c:v>2023 к 2022 первич.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FFFF00"/>
              </a:solidFill>
              <a:ln w="9525">
                <a:solidFill>
                  <a:srgbClr val="00660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0364641919760059E-2"/>
                  <c:y val="0.1036787969071433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B95-4D12-B62C-F094E01CC785}"/>
                </c:ext>
              </c:extLst>
            </c:dLbl>
            <c:dLbl>
              <c:idx val="1"/>
              <c:layout>
                <c:manualLayout>
                  <c:x val="-3.8021024775639449E-2"/>
                  <c:y val="6.78465547678426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3AE-402D-A73B-F18139F3DE56}"/>
                </c:ext>
              </c:extLst>
            </c:dLbl>
            <c:dLbl>
              <c:idx val="2"/>
              <c:layout>
                <c:manualLayout>
                  <c:x val="-3.2916728014542471E-2"/>
                  <c:y val="6.68919587898486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70A-4FD3-B15E-AD3DC55E40AE}"/>
                </c:ext>
              </c:extLst>
            </c:dLbl>
            <c:dLbl>
              <c:idx val="3"/>
              <c:layout>
                <c:manualLayout>
                  <c:x val="-3.8764681904116811E-2"/>
                  <c:y val="8.11268342346885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70A-4FD3-B15E-AD3DC55E40AE}"/>
                </c:ext>
              </c:extLst>
            </c:dLbl>
            <c:dLbl>
              <c:idx val="4"/>
              <c:layout>
                <c:manualLayout>
                  <c:x val="-5.0953982013397681E-2"/>
                  <c:y val="7.63818757530752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8F7-45F5-9D0C-E0183AA38A4D}"/>
                </c:ext>
              </c:extLst>
            </c:dLbl>
            <c:dLbl>
              <c:idx val="5"/>
              <c:layout>
                <c:manualLayout>
                  <c:x val="-4.4623571927933516E-2"/>
                  <c:y val="8.11268342346886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BAC-406F-A907-09B519393EB3}"/>
                </c:ext>
              </c:extLst>
            </c:dLbl>
            <c:dLbl>
              <c:idx val="6"/>
              <c:layout>
                <c:manualLayout>
                  <c:x val="-4.2182051179036145E-2"/>
                  <c:y val="8.5871792716301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6E8-4F70-8A0A-EC552485BF6B}"/>
                </c:ext>
              </c:extLst>
            </c:dLbl>
            <c:dLbl>
              <c:idx val="7"/>
              <c:layout>
                <c:manualLayout>
                  <c:x val="-4.8030005068610535E-2"/>
                  <c:y val="7.16369172714620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CBE-45F4-95A7-BD5E89D939C6}"/>
                </c:ext>
              </c:extLst>
            </c:dLbl>
            <c:dLbl>
              <c:idx val="8"/>
              <c:layout>
                <c:manualLayout>
                  <c:x val="-3.925807423424911E-2"/>
                  <c:y val="6.68919587898488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129-4F92-A0C8-C1C23ADB4A9C}"/>
                </c:ext>
              </c:extLst>
            </c:dLbl>
            <c:dLbl>
              <c:idx val="9"/>
              <c:layout>
                <c:manualLayout>
                  <c:x val="-3.7796085761855433E-2"/>
                  <c:y val="-6.12219202137099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265-4131-8374-B4E354FF5E4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0066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Данные!$B$10:$M$10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Данные!$B$12:$M$12</c:f>
              <c:numCache>
                <c:formatCode>0.0%</c:formatCode>
                <c:ptCount val="12"/>
                <c:pt idx="0">
                  <c:v>0.8</c:v>
                </c:pt>
                <c:pt idx="1">
                  <c:v>0.72</c:v>
                </c:pt>
                <c:pt idx="2">
                  <c:v>0.72</c:v>
                </c:pt>
                <c:pt idx="3">
                  <c:v>0.91</c:v>
                </c:pt>
                <c:pt idx="4">
                  <c:v>1.08</c:v>
                </c:pt>
                <c:pt idx="5">
                  <c:v>1.18</c:v>
                </c:pt>
                <c:pt idx="6">
                  <c:v>1.25</c:v>
                </c:pt>
                <c:pt idx="7">
                  <c:v>1.36</c:v>
                </c:pt>
                <c:pt idx="8">
                  <c:v>1.52</c:v>
                </c:pt>
                <c:pt idx="9">
                  <c:v>1.64</c:v>
                </c:pt>
                <c:pt idx="10">
                  <c:v>1.69</c:v>
                </c:pt>
                <c:pt idx="11">
                  <c:v>1.67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22-4CF8-A404-7C55EBFC88E8}"/>
            </c:ext>
          </c:extLst>
        </c:ser>
        <c:ser>
          <c:idx val="2"/>
          <c:order val="2"/>
          <c:tx>
            <c:strRef>
              <c:f>Данные!$A$13</c:f>
              <c:strCache>
                <c:ptCount val="1"/>
                <c:pt idx="0">
                  <c:v>2023 к 2022 вторич.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FFFF00"/>
              </a:solidFill>
              <a:ln w="9525">
                <a:solidFill>
                  <a:srgbClr val="66330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441226096737908E-2"/>
                  <c:y val="-0.1096843299992906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95-4D12-B62C-F094E01CC785}"/>
                </c:ext>
              </c:extLst>
            </c:dLbl>
            <c:dLbl>
              <c:idx val="1"/>
              <c:layout>
                <c:manualLayout>
                  <c:x val="-3.9456903824521931E-2"/>
                  <c:y val="-7.62590178725340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3AE-402D-A73B-F18139F3DE56}"/>
                </c:ext>
              </c:extLst>
            </c:dLbl>
            <c:dLbl>
              <c:idx val="2"/>
              <c:layout>
                <c:manualLayout>
                  <c:x val="-3.5840704959329665E-2"/>
                  <c:y val="-5.74020418266222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591-4519-BD62-05A764212869}"/>
                </c:ext>
              </c:extLst>
            </c:dLbl>
            <c:dLbl>
              <c:idx val="3"/>
              <c:layout>
                <c:manualLayout>
                  <c:x val="-4.5106028123823395E-2"/>
                  <c:y val="-7.16369172714621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70A-4FD3-B15E-AD3DC55E40AE}"/>
                </c:ext>
              </c:extLst>
            </c:dLbl>
            <c:dLbl>
              <c:idx val="4"/>
              <c:layout>
                <c:manualLayout>
                  <c:x val="-4.3644039651429822E-2"/>
                  <c:y val="-5.26570833450089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8F7-45F5-9D0C-E0183AA38A4D}"/>
                </c:ext>
              </c:extLst>
            </c:dLbl>
            <c:dLbl>
              <c:idx val="5"/>
              <c:layout>
                <c:manualLayout>
                  <c:x val="-3.7796085761855433E-2"/>
                  <c:y val="-8.11268342346886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BAC-406F-A907-09B519393EB3}"/>
                </c:ext>
              </c:extLst>
            </c:dLbl>
            <c:dLbl>
              <c:idx val="6"/>
              <c:layout>
                <c:manualLayout>
                  <c:x val="-4.3644039651429718E-2"/>
                  <c:y val="-5.7402041826622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6E8-4F70-8A0A-EC552485BF6B}"/>
                </c:ext>
              </c:extLst>
            </c:dLbl>
            <c:dLbl>
              <c:idx val="7"/>
              <c:layout>
                <c:manualLayout>
                  <c:x val="-4.8030005068610535E-2"/>
                  <c:y val="-6.21470003082355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CBE-45F4-95A7-BD5E89D939C6}"/>
                </c:ext>
              </c:extLst>
            </c:dLbl>
            <c:dLbl>
              <c:idx val="8"/>
              <c:layout>
                <c:manualLayout>
                  <c:x val="-3.7796085761855433E-2"/>
                  <c:y val="-5.74020418266222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29-4F92-A0C8-C1C23ADB4A9C}"/>
                </c:ext>
              </c:extLst>
            </c:dLbl>
            <c:dLbl>
              <c:idx val="9"/>
              <c:layout>
                <c:manualLayout>
                  <c:x val="-4.3644039651429718E-2"/>
                  <c:y val="9.91815880666162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265-4131-8374-B4E354FF5E4D}"/>
                </c:ext>
              </c:extLst>
            </c:dLbl>
            <c:dLbl>
              <c:idx val="10"/>
              <c:layout>
                <c:manualLayout>
                  <c:x val="-4.3871442107012312E-2"/>
                  <c:y val="0.1320545327436451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6EA-4BB8-B8A9-8A21E5F6CD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6633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Данные!$B$10:$M$10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Данные!$B$13:$M$13</c:f>
              <c:numCache>
                <c:formatCode>0.0%</c:formatCode>
                <c:ptCount val="12"/>
                <c:pt idx="0">
                  <c:v>0.84</c:v>
                </c:pt>
                <c:pt idx="1">
                  <c:v>0.89</c:v>
                </c:pt>
                <c:pt idx="2">
                  <c:v>0.97</c:v>
                </c:pt>
                <c:pt idx="3">
                  <c:v>1.26</c:v>
                </c:pt>
                <c:pt idx="4">
                  <c:v>1.54</c:v>
                </c:pt>
                <c:pt idx="5">
                  <c:v>1.7</c:v>
                </c:pt>
                <c:pt idx="6">
                  <c:v>1.74</c:v>
                </c:pt>
                <c:pt idx="7">
                  <c:v>1.72</c:v>
                </c:pt>
                <c:pt idx="8">
                  <c:v>1.67</c:v>
                </c:pt>
                <c:pt idx="9">
                  <c:v>1.6</c:v>
                </c:pt>
                <c:pt idx="10">
                  <c:v>1.56</c:v>
                </c:pt>
                <c:pt idx="11">
                  <c:v>1.47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22-4CF8-A404-7C55EBFC88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8860272"/>
        <c:axId val="1588844880"/>
      </c:lineChart>
      <c:catAx>
        <c:axId val="1588860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588844880"/>
        <c:crosses val="autoZero"/>
        <c:auto val="1"/>
        <c:lblAlgn val="ctr"/>
        <c:lblOffset val="100"/>
        <c:noMultiLvlLbl val="0"/>
      </c:catAx>
      <c:valAx>
        <c:axId val="1588844880"/>
        <c:scaling>
          <c:orientation val="minMax"/>
          <c:max val="2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588860272"/>
        <c:crosses val="autoZero"/>
        <c:crossBetween val="between"/>
        <c:majorUnit val="0.70000000000000007"/>
      </c:valAx>
      <c:spPr>
        <a:noFill/>
        <a:ln>
          <a:solidFill>
            <a:schemeClr val="tx1"/>
          </a:solidFill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C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66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6633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ayout>
        <c:manualLayout>
          <c:xMode val="edge"/>
          <c:yMode val="edge"/>
          <c:x val="6.1362534116421938E-2"/>
          <c:y val="6.4308758558205129E-2"/>
          <c:w val="0.2743047237538247"/>
          <c:h val="0.3159619282465136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404519223064644E-2"/>
          <c:y val="4.0534269244058119E-2"/>
          <c:w val="0.93321550443598511"/>
          <c:h val="0.8400376875967428"/>
        </c:manualLayout>
      </c:layout>
      <c:lineChart>
        <c:grouping val="standard"/>
        <c:varyColors val="0"/>
        <c:ser>
          <c:idx val="0"/>
          <c:order val="0"/>
          <c:tx>
            <c:strRef>
              <c:f>Данные!$A$22</c:f>
              <c:strCache>
                <c:ptCount val="1"/>
                <c:pt idx="0">
                  <c:v>2023 к 2022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rgbClr val="FFFF00"/>
              </a:solidFill>
              <a:ln w="9525">
                <a:solidFill>
                  <a:srgbClr val="FF000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8.9596250256830531E-2"/>
                  <c:y val="-3.07835879489423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B23-4349-8E16-5A5BEE2AAE89}"/>
                </c:ext>
              </c:extLst>
            </c:dLbl>
            <c:dLbl>
              <c:idx val="1"/>
              <c:layout>
                <c:manualLayout>
                  <c:x val="-4.5927832613899502E-2"/>
                  <c:y val="-5.76425233219981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915-4D01-8113-B85B220AD38D}"/>
                </c:ext>
              </c:extLst>
            </c:dLbl>
            <c:dLbl>
              <c:idx val="3"/>
              <c:layout>
                <c:manualLayout>
                  <c:x val="-4.4570518641011789E-2"/>
                  <c:y val="4.4330163117601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31E-4042-9C4F-3A0ED88A61A4}"/>
                </c:ext>
              </c:extLst>
            </c:dLbl>
            <c:dLbl>
              <c:idx val="4"/>
              <c:layout>
                <c:manualLayout>
                  <c:x val="-4.6038947592001986E-2"/>
                  <c:y val="6.28059136949682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DA6-4D07-9F62-EA45E51F0560}"/>
                </c:ext>
              </c:extLst>
            </c:dLbl>
            <c:dLbl>
              <c:idx val="5"/>
              <c:layout>
                <c:manualLayout>
                  <c:x val="-4.1633660739031492E-2"/>
                  <c:y val="7.20437889836518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5D-4697-AA59-B816D3259145}"/>
                </c:ext>
              </c:extLst>
            </c:dLbl>
            <c:dLbl>
              <c:idx val="6"/>
              <c:layout>
                <c:manualLayout>
                  <c:x val="-4.4570518641011789E-2"/>
                  <c:y val="6.28059136949682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F81-4664-B261-BDB952785858}"/>
                </c:ext>
              </c:extLst>
            </c:dLbl>
            <c:dLbl>
              <c:idx val="7"/>
              <c:layout>
                <c:manualLayout>
                  <c:x val="-4.6038947592001986E-2"/>
                  <c:y val="5.81869760506264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035-4C8C-81EA-EC32642BCC3F}"/>
                </c:ext>
              </c:extLst>
            </c:dLbl>
            <c:dLbl>
              <c:idx val="8"/>
              <c:layout>
                <c:manualLayout>
                  <c:x val="-4.7507376542992294E-2"/>
                  <c:y val="4.89491007619428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970-4A5F-A9B2-AC0F64C13590}"/>
                </c:ext>
              </c:extLst>
            </c:dLbl>
            <c:dLbl>
              <c:idx val="9"/>
              <c:layout>
                <c:manualLayout>
                  <c:x val="-4.1639653628168703E-2"/>
                  <c:y val="0.1000938522403755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514-45C2-BBFA-1540F97A88AE}"/>
                </c:ext>
              </c:extLst>
            </c:dLbl>
            <c:dLbl>
              <c:idx val="10"/>
              <c:layout>
                <c:manualLayout>
                  <c:x val="-4.6279890725727343E-2"/>
                  <c:y val="6.30707624970598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E30-47F3-8B5F-2F13B57FC7AD}"/>
                </c:ext>
              </c:extLst>
            </c:dLbl>
            <c:dLbl>
              <c:idx val="11"/>
              <c:layout>
                <c:manualLayout>
                  <c:x val="-9.0371136694073918E-3"/>
                  <c:y val="6.30138245955632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F5F-481F-9A03-03CEEAB7E3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C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Данные!$B$21:$M$21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Данные!$B$22:$M$22</c:f>
              <c:numCache>
                <c:formatCode>0.0%</c:formatCode>
                <c:ptCount val="12"/>
                <c:pt idx="0">
                  <c:v>0.88</c:v>
                </c:pt>
                <c:pt idx="1">
                  <c:v>0.89</c:v>
                </c:pt>
                <c:pt idx="2">
                  <c:v>0.97</c:v>
                </c:pt>
                <c:pt idx="3">
                  <c:v>1.24</c:v>
                </c:pt>
                <c:pt idx="4">
                  <c:v>1.5</c:v>
                </c:pt>
                <c:pt idx="5">
                  <c:v>1.63</c:v>
                </c:pt>
                <c:pt idx="6">
                  <c:v>1.67</c:v>
                </c:pt>
                <c:pt idx="7">
                  <c:v>1.7</c:v>
                </c:pt>
                <c:pt idx="8">
                  <c:v>1.72</c:v>
                </c:pt>
                <c:pt idx="9">
                  <c:v>1.72</c:v>
                </c:pt>
                <c:pt idx="10">
                  <c:v>1.7</c:v>
                </c:pt>
                <c:pt idx="11">
                  <c:v>1.62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15-4D01-8113-B85B220AD38D}"/>
            </c:ext>
          </c:extLst>
        </c:ser>
        <c:ser>
          <c:idx val="1"/>
          <c:order val="1"/>
          <c:tx>
            <c:strRef>
              <c:f>Данные!$A$23</c:f>
              <c:strCache>
                <c:ptCount val="1"/>
                <c:pt idx="0">
                  <c:v>2023 к 2022 первич.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FFFF00"/>
              </a:solidFill>
              <a:ln w="9525">
                <a:solidFill>
                  <a:srgbClr val="006600"/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4.774602515360981E-2"/>
                  <c:y val="-0.1196421232565328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B70-495A-92BF-D471059B8A55}"/>
                </c:ext>
              </c:extLst>
            </c:dLbl>
            <c:dLbl>
              <c:idx val="2"/>
              <c:layout>
                <c:manualLayout>
                  <c:x val="-3.8935451447668606E-2"/>
                  <c:y val="6.04964448727973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2EF-4AA6-BFD7-0BA9905A1A2F}"/>
                </c:ext>
              </c:extLst>
            </c:dLbl>
            <c:dLbl>
              <c:idx val="3"/>
              <c:layout>
                <c:manualLayout>
                  <c:x val="-4.482015156268012E-2"/>
                  <c:y val="6.04964448727973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31E-4042-9C4F-3A0ED88A61A4}"/>
                </c:ext>
              </c:extLst>
            </c:dLbl>
            <c:dLbl>
              <c:idx val="4"/>
              <c:layout>
                <c:manualLayout>
                  <c:x val="-4.3836304165516683E-2"/>
                  <c:y val="7.89721954501645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DA6-4D07-9F62-EA45E51F0560}"/>
                </c:ext>
              </c:extLst>
            </c:dLbl>
            <c:dLbl>
              <c:idx val="5"/>
              <c:layout>
                <c:manualLayout>
                  <c:x val="-4.8241591018487399E-2"/>
                  <c:y val="6.97343201614810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A5D-4697-AA59-B816D3259145}"/>
                </c:ext>
              </c:extLst>
            </c:dLbl>
            <c:dLbl>
              <c:idx val="6"/>
              <c:layout>
                <c:manualLayout>
                  <c:x val="-4.8241591018487288E-2"/>
                  <c:y val="7.43532578058227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F81-4664-B261-BDB952785858}"/>
                </c:ext>
              </c:extLst>
            </c:dLbl>
            <c:dLbl>
              <c:idx val="7"/>
              <c:layout>
                <c:manualLayout>
                  <c:x val="-4.9710019969477492E-2"/>
                  <c:y val="8.35911330945063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035-4C8C-81EA-EC32642BCC3F}"/>
                </c:ext>
              </c:extLst>
            </c:dLbl>
            <c:dLbl>
              <c:idx val="8"/>
              <c:layout>
                <c:manualLayout>
                  <c:x val="-4.6773162067497091E-2"/>
                  <c:y val="7.43532578058227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970-4A5F-A9B2-AC0F64C13590}"/>
                </c:ext>
              </c:extLst>
            </c:dLbl>
            <c:dLbl>
              <c:idx val="9"/>
              <c:layout>
                <c:manualLayout>
                  <c:x val="-4.5310739954201242E-2"/>
                  <c:y val="0.1299791496228030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514-45C2-BBFA-1540F97A88AE}"/>
                </c:ext>
              </c:extLst>
            </c:dLbl>
            <c:dLbl>
              <c:idx val="10"/>
              <c:layout>
                <c:manualLayout>
                  <c:x val="-4.8494061605323865E-2"/>
                  <c:y val="0.1024972936489501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E30-47F3-8B5F-2F13B57FC7AD}"/>
                </c:ext>
              </c:extLst>
            </c:dLbl>
            <c:dLbl>
              <c:idx val="11"/>
              <c:layout>
                <c:manualLayout>
                  <c:x val="-6.1122205489173324E-3"/>
                  <c:y val="-6.44274465987320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F5F-481F-9A03-03CEEAB7E3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0066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Данные!$B$21:$M$21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Данные!$B$23:$M$23</c:f>
              <c:numCache>
                <c:formatCode>0.0%</c:formatCode>
                <c:ptCount val="12"/>
                <c:pt idx="0">
                  <c:v>1.02</c:v>
                </c:pt>
                <c:pt idx="1">
                  <c:v>0.89</c:v>
                </c:pt>
                <c:pt idx="2">
                  <c:v>0.93</c:v>
                </c:pt>
                <c:pt idx="3">
                  <c:v>1.1200000000000001</c:v>
                </c:pt>
                <c:pt idx="4">
                  <c:v>1.28</c:v>
                </c:pt>
                <c:pt idx="5">
                  <c:v>1.31</c:v>
                </c:pt>
                <c:pt idx="6">
                  <c:v>1.33</c:v>
                </c:pt>
                <c:pt idx="7">
                  <c:v>1.42</c:v>
                </c:pt>
                <c:pt idx="8">
                  <c:v>1.53</c:v>
                </c:pt>
                <c:pt idx="9">
                  <c:v>1.64</c:v>
                </c:pt>
                <c:pt idx="10">
                  <c:v>1.67</c:v>
                </c:pt>
                <c:pt idx="11">
                  <c:v>1.64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15-4D01-8113-B85B220AD38D}"/>
            </c:ext>
          </c:extLst>
        </c:ser>
        <c:ser>
          <c:idx val="2"/>
          <c:order val="2"/>
          <c:tx>
            <c:strRef>
              <c:f>Данные!$A$24</c:f>
              <c:strCache>
                <c:ptCount val="1"/>
                <c:pt idx="0">
                  <c:v>2023 к 2022 вторич.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FFFF00"/>
              </a:solidFill>
              <a:ln w="9525">
                <a:solidFill>
                  <a:srgbClr val="663300"/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5.1417097531085365E-2"/>
                  <c:y val="7.57622156352857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B70-495A-92BF-D471059B8A55}"/>
                </c:ext>
              </c:extLst>
            </c:dLbl>
            <c:dLbl>
              <c:idx val="2"/>
              <c:layout>
                <c:manualLayout>
                  <c:x val="-3.9669665923163761E-2"/>
                  <c:y val="-0.1089952901383863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2EF-4AA6-BFD7-0BA9905A1A2F}"/>
                </c:ext>
              </c:extLst>
            </c:dLbl>
            <c:dLbl>
              <c:idx val="3"/>
              <c:layout>
                <c:manualLayout>
                  <c:x val="-4.3102089690021585E-2"/>
                  <c:y val="-4.4330163117601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31E-4042-9C4F-3A0ED88A61A4}"/>
                </c:ext>
              </c:extLst>
            </c:dLbl>
            <c:dLbl>
              <c:idx val="4"/>
              <c:layout>
                <c:manualLayout>
                  <c:x val="-3.4291515984080381E-2"/>
                  <c:y val="-7.66627266279936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DA6-4D07-9F62-EA45E51F0560}"/>
                </c:ext>
              </c:extLst>
            </c:dLbl>
            <c:dLbl>
              <c:idx val="5"/>
              <c:layout>
                <c:manualLayout>
                  <c:x val="-4.8975805493982498E-2"/>
                  <c:y val="-5.8186976050626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A5D-4697-AA59-B816D3259145}"/>
                </c:ext>
              </c:extLst>
            </c:dLbl>
            <c:dLbl>
              <c:idx val="6"/>
              <c:layout>
                <c:manualLayout>
                  <c:x val="-4.750737654299219E-2"/>
                  <c:y val="-6.74248513393100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F81-4664-B261-BDB952785858}"/>
                </c:ext>
              </c:extLst>
            </c:dLbl>
            <c:dLbl>
              <c:idx val="7"/>
              <c:layout>
                <c:manualLayout>
                  <c:x val="-4.6038947592001986E-2"/>
                  <c:y val="-7.20437889836518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035-4C8C-81EA-EC32642BCC3F}"/>
                </c:ext>
              </c:extLst>
            </c:dLbl>
            <c:dLbl>
              <c:idx val="8"/>
              <c:layout>
                <c:manualLayout>
                  <c:x val="-4.3102089690021585E-2"/>
                  <c:y val="-6.74248513393100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970-4A5F-A9B2-AC0F64C13590}"/>
                </c:ext>
              </c:extLst>
            </c:dLbl>
            <c:dLbl>
              <c:idx val="9"/>
              <c:layout>
                <c:manualLayout>
                  <c:x val="-4.6038947592001986E-2"/>
                  <c:y val="-6.28059136949682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14-45C2-BBFA-1540F97A88AE}"/>
                </c:ext>
              </c:extLst>
            </c:dLbl>
            <c:dLbl>
              <c:idx val="10"/>
              <c:layout>
                <c:manualLayout>
                  <c:x val="-3.889932112707236E-2"/>
                  <c:y val="-7.2347593356328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E30-47F3-8B5F-2F13B57FC7AD}"/>
                </c:ext>
              </c:extLst>
            </c:dLbl>
            <c:dLbl>
              <c:idx val="11"/>
              <c:layout>
                <c:manualLayout>
                  <c:x val="-6.1122205489173324E-3"/>
                  <c:y val="0.1177210690981645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5F-481F-9A03-03CEEAB7E3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6633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Данные!$B$21:$M$21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Данные!$B$24:$M$24</c:f>
              <c:numCache>
                <c:formatCode>0.0%</c:formatCode>
                <c:ptCount val="12"/>
                <c:pt idx="0">
                  <c:v>0.78</c:v>
                </c:pt>
                <c:pt idx="1">
                  <c:v>0.88</c:v>
                </c:pt>
                <c:pt idx="2">
                  <c:v>0.99</c:v>
                </c:pt>
                <c:pt idx="3">
                  <c:v>1.33</c:v>
                </c:pt>
                <c:pt idx="4">
                  <c:v>1.67</c:v>
                </c:pt>
                <c:pt idx="5">
                  <c:v>1.89</c:v>
                </c:pt>
                <c:pt idx="6">
                  <c:v>1.95</c:v>
                </c:pt>
                <c:pt idx="7">
                  <c:v>1.93</c:v>
                </c:pt>
                <c:pt idx="8">
                  <c:v>1.87</c:v>
                </c:pt>
                <c:pt idx="9">
                  <c:v>1.78</c:v>
                </c:pt>
                <c:pt idx="10">
                  <c:v>1.72</c:v>
                </c:pt>
                <c:pt idx="11">
                  <c:v>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915-4D01-8113-B85B220AD3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7998095"/>
        <c:axId val="1678005583"/>
      </c:lineChart>
      <c:catAx>
        <c:axId val="16779980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678005583"/>
        <c:crosses val="autoZero"/>
        <c:auto val="1"/>
        <c:lblAlgn val="ctr"/>
        <c:lblOffset val="100"/>
        <c:noMultiLvlLbl val="0"/>
      </c:catAx>
      <c:valAx>
        <c:axId val="1678005583"/>
        <c:scaling>
          <c:orientation val="minMax"/>
          <c:max val="2.2000000000000002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677998095"/>
        <c:crosses val="autoZero"/>
        <c:crossBetween val="between"/>
        <c:majorUnit val="0.8"/>
      </c:valAx>
      <c:spPr>
        <a:noFill/>
        <a:ln>
          <a:solidFill>
            <a:schemeClr val="tx1"/>
          </a:solidFill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C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66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6633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ayout>
        <c:manualLayout>
          <c:xMode val="edge"/>
          <c:yMode val="edge"/>
          <c:x val="7.9899184836933271E-2"/>
          <c:y val="4.5584186503245978E-2"/>
          <c:w val="0.25202102651508623"/>
          <c:h val="0.2750955610918149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4210126490697086E-2"/>
          <c:y val="3.5473505001064068E-2"/>
          <c:w val="0.93073523694578697"/>
          <c:h val="0.8600297935731006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Данные!$A$5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-3.15315315315316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D67-41C9-93F2-72D1C6C55FFE}"/>
                </c:ext>
              </c:extLst>
            </c:dLbl>
            <c:dLbl>
              <c:idx val="1"/>
              <c:layout>
                <c:manualLayout>
                  <c:x val="0"/>
                  <c:y val="-2.25225225225225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B90-48DF-A4A3-5C4C93F55B35}"/>
                </c:ext>
              </c:extLst>
            </c:dLbl>
            <c:dLbl>
              <c:idx val="2"/>
              <c:layout>
                <c:manualLayout>
                  <c:x val="-1.4738393515106854E-3"/>
                  <c:y val="-2.25225225225225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B90-48DF-A4A3-5C4C93F55B35}"/>
                </c:ext>
              </c:extLst>
            </c:dLbl>
            <c:dLbl>
              <c:idx val="9"/>
              <c:layout>
                <c:manualLayout>
                  <c:x val="5.8953574060427415E-3"/>
                  <c:y val="-9.00900900900905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6DC-4B97-A564-2B94E61822D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000099"/>
                    </a:solidFill>
                    <a:latin typeface="Arial Narrow" panose="020B060602020203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Данные!$B$4:$M$4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Данные!$B$5:$M$5</c:f>
              <c:numCache>
                <c:formatCode>#\ ##0.0</c:formatCode>
                <c:ptCount val="12"/>
                <c:pt idx="0">
                  <c:v>95.121951219512198</c:v>
                </c:pt>
                <c:pt idx="1">
                  <c:v>229.76190476190476</c:v>
                </c:pt>
                <c:pt idx="2">
                  <c:v>394.31818181818181</c:v>
                </c:pt>
                <c:pt idx="3">
                  <c:v>444.24778761061953</c:v>
                </c:pt>
                <c:pt idx="4">
                  <c:v>495.62043795620434</c:v>
                </c:pt>
                <c:pt idx="5">
                  <c:v>546.35761589403978</c:v>
                </c:pt>
                <c:pt idx="6">
                  <c:v>636.94267515923559</c:v>
                </c:pt>
                <c:pt idx="7">
                  <c:v>757.5</c:v>
                </c:pt>
                <c:pt idx="8">
                  <c:v>895.67901234567898</c:v>
                </c:pt>
                <c:pt idx="9" formatCode="0.0">
                  <c:v>1023.6024844720496</c:v>
                </c:pt>
                <c:pt idx="10" formatCode="0.0">
                  <c:v>1149.375</c:v>
                </c:pt>
                <c:pt idx="11" formatCode="0.0">
                  <c:v>1330.7189542483659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3D67-41C9-93F2-72D1C6C55FFE}"/>
            </c:ext>
          </c:extLst>
        </c:ser>
        <c:ser>
          <c:idx val="1"/>
          <c:order val="1"/>
          <c:tx>
            <c:strRef>
              <c:f>Данные!$A$6</c:f>
              <c:strCache>
                <c:ptCount val="1"/>
                <c:pt idx="0">
                  <c:v>2023 всего</c:v>
                </c:pt>
              </c:strCache>
            </c:strRef>
          </c:tx>
          <c:spPr>
            <a:solidFill>
              <a:srgbClr val="FF7C80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6.1255742725880554E-3"/>
                  <c:y val="-3.60360360360360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D67-41C9-93F2-72D1C6C55FFE}"/>
                </c:ext>
              </c:extLst>
            </c:dLbl>
            <c:dLbl>
              <c:idx val="1"/>
              <c:layout>
                <c:manualLayout>
                  <c:x val="1.2055889845014767E-2"/>
                  <c:y val="-1.80180180180180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7D3-4997-88FF-E37E7A9152DF}"/>
                </c:ext>
              </c:extLst>
            </c:dLbl>
            <c:dLbl>
              <c:idx val="2"/>
              <c:layout>
                <c:manualLayout>
                  <c:x val="1.326455416359606E-2"/>
                  <c:y val="-1.80180180180180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B90-48DF-A4A3-5C4C93F55B3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C00000"/>
                    </a:solidFill>
                    <a:latin typeface="Arial Narrow" panose="020B060602020203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Данные!$B$4:$M$4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Данные!$B$6:$M$6</c:f>
              <c:numCache>
                <c:formatCode>#\ ##0.0</c:formatCode>
                <c:ptCount val="12"/>
                <c:pt idx="0">
                  <c:v>78</c:v>
                </c:pt>
                <c:pt idx="1">
                  <c:v>193</c:v>
                </c:pt>
                <c:pt idx="2">
                  <c:v>347</c:v>
                </c:pt>
                <c:pt idx="3" formatCode="0.0">
                  <c:v>502</c:v>
                </c:pt>
                <c:pt idx="4" formatCode="0.0">
                  <c:v>679</c:v>
                </c:pt>
                <c:pt idx="5" formatCode="0.0">
                  <c:v>825</c:v>
                </c:pt>
                <c:pt idx="6" formatCode="0.0">
                  <c:v>1000</c:v>
                </c:pt>
                <c:pt idx="7" formatCode="0.0">
                  <c:v>1212</c:v>
                </c:pt>
                <c:pt idx="8" formatCode="0.0">
                  <c:v>1451</c:v>
                </c:pt>
                <c:pt idx="9" formatCode="0.0">
                  <c:v>1648</c:v>
                </c:pt>
                <c:pt idx="10" formatCode="0.0">
                  <c:v>1839</c:v>
                </c:pt>
                <c:pt idx="11" formatCode="0.0">
                  <c:v>2036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3D67-41C9-93F2-72D1C6C55FFE}"/>
            </c:ext>
          </c:extLst>
        </c:ser>
        <c:ser>
          <c:idx val="2"/>
          <c:order val="2"/>
          <c:tx>
            <c:strRef>
              <c:f>Данные!$A$7</c:f>
              <c:strCache>
                <c:ptCount val="1"/>
                <c:pt idx="0">
                  <c:v>2023 первич.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9.1883614088820835E-3"/>
                  <c:y val="-2.70270270270271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3D5-49AF-9C87-889FD662E81D}"/>
                </c:ext>
              </c:extLst>
            </c:dLbl>
            <c:dLbl>
              <c:idx val="1"/>
              <c:layout>
                <c:manualLayout>
                  <c:x val="4.4215180545320561E-3"/>
                  <c:y val="-1.35135135135135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B90-48DF-A4A3-5C4C93F55B35}"/>
                </c:ext>
              </c:extLst>
            </c:dLbl>
            <c:dLbl>
              <c:idx val="2"/>
              <c:layout>
                <c:manualLayout>
                  <c:x val="4.4215180545320561E-3"/>
                  <c:y val="-2.25225225225226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B90-48DF-A4A3-5C4C93F55B3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006600"/>
                    </a:solidFill>
                    <a:latin typeface="Arial Narrow" panose="020B060602020203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Данные!$B$4:$M$4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Данные!$B$7:$M$7</c:f>
              <c:numCache>
                <c:formatCode>#\ ##0.0</c:formatCode>
                <c:ptCount val="12"/>
                <c:pt idx="0">
                  <c:v>25</c:v>
                </c:pt>
                <c:pt idx="1">
                  <c:v>54</c:v>
                </c:pt>
                <c:pt idx="2">
                  <c:v>98.9</c:v>
                </c:pt>
                <c:pt idx="3" formatCode="0.0">
                  <c:v>144</c:v>
                </c:pt>
                <c:pt idx="4" formatCode="0.0">
                  <c:v>187</c:v>
                </c:pt>
                <c:pt idx="5" formatCode="0.0">
                  <c:v>229</c:v>
                </c:pt>
                <c:pt idx="6" formatCode="0.0">
                  <c:v>276</c:v>
                </c:pt>
                <c:pt idx="7" formatCode="0.0">
                  <c:v>346</c:v>
                </c:pt>
                <c:pt idx="8" formatCode="0.0">
                  <c:v>441</c:v>
                </c:pt>
                <c:pt idx="9" formatCode="0.0">
                  <c:v>522</c:v>
                </c:pt>
                <c:pt idx="10" formatCode="0.0">
                  <c:v>594</c:v>
                </c:pt>
                <c:pt idx="11" formatCode="0.0">
                  <c:v>684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2-3D67-41C9-93F2-72D1C6C55FFE}"/>
            </c:ext>
          </c:extLst>
        </c:ser>
        <c:ser>
          <c:idx val="3"/>
          <c:order val="3"/>
          <c:tx>
            <c:strRef>
              <c:f>Данные!$A$8</c:f>
              <c:strCache>
                <c:ptCount val="1"/>
                <c:pt idx="0">
                  <c:v>2023 вторич.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0936252016117034E-2"/>
                  <c:y val="-1.80180180180180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3D5-49AF-9C87-889FD662E81D}"/>
                </c:ext>
              </c:extLst>
            </c:dLbl>
            <c:dLbl>
              <c:idx val="2"/>
              <c:layout>
                <c:manualLayout>
                  <c:x val="8.8430361090640047E-3"/>
                  <c:y val="-1.35135135135135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B90-48DF-A4A3-5C4C93F55B3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663300"/>
                    </a:solidFill>
                    <a:latin typeface="Arial Narrow" panose="020B060602020203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Данные!$B$4:$M$4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Данные!$B$8:$M$8</c:f>
              <c:numCache>
                <c:formatCode>#\ ##0.0</c:formatCode>
                <c:ptCount val="12"/>
                <c:pt idx="0">
                  <c:v>53</c:v>
                </c:pt>
                <c:pt idx="1">
                  <c:v>139</c:v>
                </c:pt>
                <c:pt idx="2">
                  <c:v>248.1</c:v>
                </c:pt>
                <c:pt idx="3" formatCode="0.0">
                  <c:v>358</c:v>
                </c:pt>
                <c:pt idx="4" formatCode="0.0">
                  <c:v>472</c:v>
                </c:pt>
                <c:pt idx="5" formatCode="0.0">
                  <c:v>596</c:v>
                </c:pt>
                <c:pt idx="6" formatCode="0.0">
                  <c:v>724</c:v>
                </c:pt>
                <c:pt idx="7" formatCode="0.0">
                  <c:v>866</c:v>
                </c:pt>
                <c:pt idx="8" formatCode="0.0">
                  <c:v>1010</c:v>
                </c:pt>
                <c:pt idx="9" formatCode="0.0">
                  <c:v>1136</c:v>
                </c:pt>
                <c:pt idx="10" formatCode="0.0">
                  <c:v>1245</c:v>
                </c:pt>
                <c:pt idx="11" formatCode="0.0">
                  <c:v>1352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3-3D67-41C9-93F2-72D1C6C55F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28327440"/>
        <c:axId val="1828327856"/>
        <c:axId val="0"/>
      </c:bar3DChart>
      <c:catAx>
        <c:axId val="1828327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828327856"/>
        <c:crosses val="autoZero"/>
        <c:auto val="1"/>
        <c:lblAlgn val="ctr"/>
        <c:lblOffset val="100"/>
        <c:noMultiLvlLbl val="0"/>
      </c:catAx>
      <c:valAx>
        <c:axId val="1828327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828327440"/>
        <c:crosses val="autoZero"/>
        <c:crossBetween val="between"/>
        <c:majorUnit val="80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0099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C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66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6633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ayout>
        <c:manualLayout>
          <c:xMode val="edge"/>
          <c:yMode val="edge"/>
          <c:x val="9.8545076854339414E-2"/>
          <c:y val="5.8558558558558557E-2"/>
          <c:w val="0.16437544606850452"/>
          <c:h val="0.380556856068667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2325095044128427E-2"/>
          <c:y val="4.571813939924177E-2"/>
          <c:w val="0.93745901296639755"/>
          <c:h val="0.8468824730242052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Данные!$A$16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4.4593082852075264E-3"/>
                  <c:y val="-2.69360269360270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08E-407C-9E48-ED381D227387}"/>
                </c:ext>
              </c:extLst>
            </c:dLbl>
            <c:dLbl>
              <c:idx val="1"/>
              <c:layout>
                <c:manualLayout>
                  <c:x val="-5.4502027207133962E-17"/>
                  <c:y val="-2.69360269360269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08E-407C-9E48-ED381D227387}"/>
                </c:ext>
              </c:extLst>
            </c:dLbl>
            <c:dLbl>
              <c:idx val="2"/>
              <c:layout>
                <c:manualLayout>
                  <c:x val="0"/>
                  <c:y val="-1.79573512906846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08E-407C-9E48-ED381D22738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000099"/>
                    </a:solidFill>
                    <a:latin typeface="Arial Narrow" panose="020B060602020203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Данные!$B$15:$M$15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Данные!$B$16:$M$16</c:f>
              <c:numCache>
                <c:formatCode>0.0</c:formatCode>
                <c:ptCount val="12"/>
                <c:pt idx="0">
                  <c:v>326.13636363636363</c:v>
                </c:pt>
                <c:pt idx="1">
                  <c:v>801.12359550561791</c:v>
                </c:pt>
                <c:pt idx="2">
                  <c:v>1321.340206185567</c:v>
                </c:pt>
                <c:pt idx="3">
                  <c:v>1491.1290322580646</c:v>
                </c:pt>
                <c:pt idx="4">
                  <c:v>1622</c:v>
                </c:pt>
                <c:pt idx="5">
                  <c:v>1876.0736196319019</c:v>
                </c:pt>
                <c:pt idx="6">
                  <c:v>2217.3652694610778</c:v>
                </c:pt>
                <c:pt idx="7">
                  <c:v>2675.8823529411766</c:v>
                </c:pt>
                <c:pt idx="8">
                  <c:v>3196.5116279069766</c:v>
                </c:pt>
                <c:pt idx="9">
                  <c:v>3644.1860465116279</c:v>
                </c:pt>
                <c:pt idx="10">
                  <c:v>4120</c:v>
                </c:pt>
                <c:pt idx="11">
                  <c:v>4801.8518518518513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7158-4629-A2FA-FAD44C568BD1}"/>
            </c:ext>
          </c:extLst>
        </c:ser>
        <c:ser>
          <c:idx val="1"/>
          <c:order val="1"/>
          <c:tx>
            <c:strRef>
              <c:f>Данные!$A$17</c:f>
              <c:strCache>
                <c:ptCount val="1"/>
                <c:pt idx="0">
                  <c:v>2023 всего</c:v>
                </c:pt>
              </c:strCache>
            </c:strRef>
          </c:tx>
          <c:spPr>
            <a:solidFill>
              <a:srgbClr val="FF7C80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4.4593082852075264E-3"/>
                  <c:y val="-2.2446689113355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8E-407C-9E48-ED381D227387}"/>
                </c:ext>
              </c:extLst>
            </c:dLbl>
            <c:dLbl>
              <c:idx val="1"/>
              <c:layout>
                <c:manualLayout>
                  <c:x val="1.922553188147318E-2"/>
                  <c:y val="-1.79573512906846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D9A-4DE0-A033-CE39BD4873B4}"/>
                </c:ext>
              </c:extLst>
            </c:dLbl>
            <c:dLbl>
              <c:idx val="2"/>
              <c:layout>
                <c:manualLayout>
                  <c:x val="2.0535384500242889E-2"/>
                  <c:y val="-1.34680134680134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FFB-4840-A5BB-D96C3785CB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C00000"/>
                    </a:solidFill>
                    <a:latin typeface="Arial Narrow" panose="020B060602020203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Данные!$B$15:$M$15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Данные!$B$17:$M$17</c:f>
              <c:numCache>
                <c:formatCode>0.0</c:formatCode>
                <c:ptCount val="12"/>
                <c:pt idx="0">
                  <c:v>287</c:v>
                </c:pt>
                <c:pt idx="1">
                  <c:v>713</c:v>
                </c:pt>
                <c:pt idx="2">
                  <c:v>1281.7</c:v>
                </c:pt>
                <c:pt idx="3">
                  <c:v>1849</c:v>
                </c:pt>
                <c:pt idx="4">
                  <c:v>2433</c:v>
                </c:pt>
                <c:pt idx="5">
                  <c:v>3058</c:v>
                </c:pt>
                <c:pt idx="6">
                  <c:v>3703</c:v>
                </c:pt>
                <c:pt idx="7">
                  <c:v>4549</c:v>
                </c:pt>
                <c:pt idx="8">
                  <c:v>5498</c:v>
                </c:pt>
                <c:pt idx="9">
                  <c:v>6268</c:v>
                </c:pt>
                <c:pt idx="10">
                  <c:v>7004</c:v>
                </c:pt>
                <c:pt idx="11">
                  <c:v>7779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7158-4629-A2FA-FAD44C568BD1}"/>
            </c:ext>
          </c:extLst>
        </c:ser>
        <c:ser>
          <c:idx val="2"/>
          <c:order val="2"/>
          <c:tx>
            <c:strRef>
              <c:f>Данные!$A$18</c:f>
              <c:strCache>
                <c:ptCount val="1"/>
                <c:pt idx="0">
                  <c:v>2023 первич.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4.4593082852075264E-3"/>
                  <c:y val="-2.69360269360268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08E-407C-9E48-ED381D227387}"/>
                </c:ext>
              </c:extLst>
            </c:dLbl>
            <c:dLbl>
              <c:idx val="2"/>
              <c:layout>
                <c:manualLayout>
                  <c:x val="5.8672527143550039E-3"/>
                  <c:y val="-2.69360269360269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FFB-4840-A5BB-D96C3785CB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006600"/>
                    </a:solidFill>
                    <a:latin typeface="Arial Narrow" panose="020B060602020203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Данные!$B$15:$M$15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Данные!$B$18:$M$18</c:f>
              <c:numCache>
                <c:formatCode>0.0</c:formatCode>
                <c:ptCount val="12"/>
                <c:pt idx="0">
                  <c:v>136</c:v>
                </c:pt>
                <c:pt idx="1">
                  <c:v>286</c:v>
                </c:pt>
                <c:pt idx="2">
                  <c:v>512.29999999999995</c:v>
                </c:pt>
                <c:pt idx="3">
                  <c:v>719</c:v>
                </c:pt>
                <c:pt idx="4">
                  <c:v>927</c:v>
                </c:pt>
                <c:pt idx="5">
                  <c:v>1131</c:v>
                </c:pt>
                <c:pt idx="6">
                  <c:v>1359</c:v>
                </c:pt>
                <c:pt idx="7">
                  <c:v>1721</c:v>
                </c:pt>
                <c:pt idx="8">
                  <c:v>2184</c:v>
                </c:pt>
                <c:pt idx="9">
                  <c:v>2581</c:v>
                </c:pt>
                <c:pt idx="10">
                  <c:v>2925</c:v>
                </c:pt>
                <c:pt idx="11">
                  <c:v>3375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2-7158-4629-A2FA-FAD44C568BD1}"/>
            </c:ext>
          </c:extLst>
        </c:ser>
        <c:ser>
          <c:idx val="3"/>
          <c:order val="3"/>
          <c:tx>
            <c:strRef>
              <c:f>Данные!$A$19</c:f>
              <c:strCache>
                <c:ptCount val="1"/>
                <c:pt idx="0">
                  <c:v>2023 вторич.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0405052665484228E-2"/>
                  <c:y val="-2.24466891133558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08E-407C-9E48-ED381D227387}"/>
                </c:ext>
              </c:extLst>
            </c:dLbl>
            <c:dLbl>
              <c:idx val="2"/>
              <c:layout>
                <c:manualLayout>
                  <c:x val="1.1734505428710115E-2"/>
                  <c:y val="-2.2446689113355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FB-4840-A5BB-D96C3785CB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663300"/>
                    </a:solidFill>
                    <a:latin typeface="Arial Narrow" panose="020B060602020203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Данные!$B$15:$M$15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Данные!$B$19:$M$19</c:f>
              <c:numCache>
                <c:formatCode>0.0</c:formatCode>
                <c:ptCount val="12"/>
                <c:pt idx="0">
                  <c:v>151</c:v>
                </c:pt>
                <c:pt idx="1">
                  <c:v>427</c:v>
                </c:pt>
                <c:pt idx="2">
                  <c:v>769.4</c:v>
                </c:pt>
                <c:pt idx="3">
                  <c:v>1130</c:v>
                </c:pt>
                <c:pt idx="4">
                  <c:v>1506</c:v>
                </c:pt>
                <c:pt idx="5">
                  <c:v>1928</c:v>
                </c:pt>
                <c:pt idx="6">
                  <c:v>2344</c:v>
                </c:pt>
                <c:pt idx="7">
                  <c:v>2828</c:v>
                </c:pt>
                <c:pt idx="8">
                  <c:v>3314</c:v>
                </c:pt>
                <c:pt idx="9">
                  <c:v>3687</c:v>
                </c:pt>
                <c:pt idx="10">
                  <c:v>4079</c:v>
                </c:pt>
                <c:pt idx="11">
                  <c:v>4404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3-7158-4629-A2FA-FAD44C568B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77738672"/>
        <c:axId val="1777739920"/>
        <c:axId val="0"/>
      </c:bar3DChart>
      <c:catAx>
        <c:axId val="1777738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777739920"/>
        <c:crosses val="autoZero"/>
        <c:auto val="1"/>
        <c:lblAlgn val="ctr"/>
        <c:lblOffset val="100"/>
        <c:noMultiLvlLbl val="0"/>
      </c:catAx>
      <c:valAx>
        <c:axId val="1777739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777738672"/>
        <c:crosses val="autoZero"/>
        <c:crossBetween val="between"/>
        <c:majorUnit val="280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0099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C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66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6633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ayout>
        <c:manualLayout>
          <c:xMode val="edge"/>
          <c:yMode val="edge"/>
          <c:x val="0.10012235762845645"/>
          <c:y val="6.3552055993000886E-2"/>
          <c:w val="0.17016488135098343"/>
          <c:h val="0.3244709562819798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600075</xdr:colOff>
      <xdr:row>0</xdr:row>
      <xdr:rowOff>114301</xdr:rowOff>
    </xdr:from>
    <xdr:to>
      <xdr:col>13</xdr:col>
      <xdr:colOff>781050</xdr:colOff>
      <xdr:row>2</xdr:row>
      <xdr:rowOff>38100</xdr:rowOff>
    </xdr:to>
    <xdr:sp macro="" textlink="">
      <xdr:nvSpPr>
        <xdr:cNvPr id="2" name="Овал 1">
          <a:extLst>
            <a:ext uri="{FF2B5EF4-FFF2-40B4-BE49-F238E27FC236}">
              <a16:creationId xmlns:a16="http://schemas.microsoft.com/office/drawing/2014/main" id="{AEDE01D3-5123-4FEE-B40F-8FD518F98CA5}"/>
            </a:ext>
          </a:extLst>
        </xdr:cNvPr>
        <xdr:cNvSpPr/>
      </xdr:nvSpPr>
      <xdr:spPr>
        <a:xfrm>
          <a:off x="7915275" y="114301"/>
          <a:ext cx="790575" cy="409574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ru-RU" sz="1400" b="1">
              <a:latin typeface="Arial" panose="020B0604020202020204" pitchFamily="34" charset="0"/>
              <a:cs typeface="Arial" panose="020B0604020202020204" pitchFamily="34" charset="0"/>
            </a:rPr>
            <a:t>1.1</a:t>
          </a:r>
        </a:p>
      </xdr:txBody>
    </xdr:sp>
    <xdr:clientData/>
  </xdr:twoCellAnchor>
  <xdr:twoCellAnchor>
    <xdr:from>
      <xdr:col>13</xdr:col>
      <xdr:colOff>57150</xdr:colOff>
      <xdr:row>17</xdr:row>
      <xdr:rowOff>177801</xdr:rowOff>
    </xdr:from>
    <xdr:to>
      <xdr:col>13</xdr:col>
      <xdr:colOff>847725</xdr:colOff>
      <xdr:row>19</xdr:row>
      <xdr:rowOff>92075</xdr:rowOff>
    </xdr:to>
    <xdr:sp macro="" textlink="">
      <xdr:nvSpPr>
        <xdr:cNvPr id="7" name="Овал 6">
          <a:extLst>
            <a:ext uri="{FF2B5EF4-FFF2-40B4-BE49-F238E27FC236}">
              <a16:creationId xmlns:a16="http://schemas.microsoft.com/office/drawing/2014/main" id="{00A71ACE-FCEB-4260-9DFD-3DBD154A7598}"/>
            </a:ext>
          </a:extLst>
        </xdr:cNvPr>
        <xdr:cNvSpPr/>
      </xdr:nvSpPr>
      <xdr:spPr>
        <a:xfrm>
          <a:off x="7981950" y="3530601"/>
          <a:ext cx="790575" cy="333374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ru-RU" sz="1400" b="1">
              <a:latin typeface="Arial" panose="020B0604020202020204" pitchFamily="34" charset="0"/>
              <a:cs typeface="Arial" panose="020B0604020202020204" pitchFamily="34" charset="0"/>
            </a:rPr>
            <a:t>1.2</a:t>
          </a:r>
        </a:p>
      </xdr:txBody>
    </xdr:sp>
    <xdr:clientData/>
  </xdr:twoCellAnchor>
  <xdr:twoCellAnchor>
    <xdr:from>
      <xdr:col>13</xdr:col>
      <xdr:colOff>79375</xdr:colOff>
      <xdr:row>34</xdr:row>
      <xdr:rowOff>6351</xdr:rowOff>
    </xdr:from>
    <xdr:to>
      <xdr:col>13</xdr:col>
      <xdr:colOff>869950</xdr:colOff>
      <xdr:row>36</xdr:row>
      <xdr:rowOff>15875</xdr:rowOff>
    </xdr:to>
    <xdr:sp macro="" textlink="">
      <xdr:nvSpPr>
        <xdr:cNvPr id="8" name="Овал 7">
          <a:extLst>
            <a:ext uri="{FF2B5EF4-FFF2-40B4-BE49-F238E27FC236}">
              <a16:creationId xmlns:a16="http://schemas.microsoft.com/office/drawing/2014/main" id="{4083A58C-85C1-4F48-9856-779DEC588383}"/>
            </a:ext>
          </a:extLst>
        </xdr:cNvPr>
        <xdr:cNvSpPr/>
      </xdr:nvSpPr>
      <xdr:spPr>
        <a:xfrm>
          <a:off x="8004175" y="6762751"/>
          <a:ext cx="790575" cy="403224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ru-RU" sz="1400" b="1">
              <a:latin typeface="Arial" panose="020B0604020202020204" pitchFamily="34" charset="0"/>
              <a:cs typeface="Arial" panose="020B0604020202020204" pitchFamily="34" charset="0"/>
            </a:rPr>
            <a:t>2.1</a:t>
          </a:r>
        </a:p>
      </xdr:txBody>
    </xdr:sp>
    <xdr:clientData/>
  </xdr:twoCellAnchor>
  <xdr:twoCellAnchor>
    <xdr:from>
      <xdr:col>12</xdr:col>
      <xdr:colOff>561975</xdr:colOff>
      <xdr:row>52</xdr:row>
      <xdr:rowOff>19051</xdr:rowOff>
    </xdr:from>
    <xdr:to>
      <xdr:col>13</xdr:col>
      <xdr:colOff>742950</xdr:colOff>
      <xdr:row>53</xdr:row>
      <xdr:rowOff>180975</xdr:rowOff>
    </xdr:to>
    <xdr:sp macro="" textlink="">
      <xdr:nvSpPr>
        <xdr:cNvPr id="9" name="Овал 8">
          <a:extLst>
            <a:ext uri="{FF2B5EF4-FFF2-40B4-BE49-F238E27FC236}">
              <a16:creationId xmlns:a16="http://schemas.microsoft.com/office/drawing/2014/main" id="{DEEB3B41-81DD-44EF-9A11-D3220BDACEED}"/>
            </a:ext>
          </a:extLst>
        </xdr:cNvPr>
        <xdr:cNvSpPr/>
      </xdr:nvSpPr>
      <xdr:spPr>
        <a:xfrm>
          <a:off x="7877175" y="10744201"/>
          <a:ext cx="790575" cy="409574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ru-RU" sz="1400" b="1">
              <a:latin typeface="Arial" panose="020B0604020202020204" pitchFamily="34" charset="0"/>
              <a:cs typeface="Arial" panose="020B0604020202020204" pitchFamily="34" charset="0"/>
            </a:rPr>
            <a:t>2.2</a:t>
          </a:r>
        </a:p>
      </xdr:txBody>
    </xdr:sp>
    <xdr:clientData/>
  </xdr:twoCellAnchor>
  <xdr:twoCellAnchor>
    <xdr:from>
      <xdr:col>0</xdr:col>
      <xdr:colOff>76200</xdr:colOff>
      <xdr:row>20</xdr:row>
      <xdr:rowOff>38100</xdr:rowOff>
    </xdr:from>
    <xdr:to>
      <xdr:col>13</xdr:col>
      <xdr:colOff>838199</xdr:colOff>
      <xdr:row>33</xdr:row>
      <xdr:rowOff>123825</xdr:rowOff>
    </xdr:to>
    <xdr:graphicFrame macro="">
      <xdr:nvGraphicFramePr>
        <xdr:cNvPr id="10" name="Диаграмма 9">
          <a:extLst>
            <a:ext uri="{FF2B5EF4-FFF2-40B4-BE49-F238E27FC236}">
              <a16:creationId xmlns:a16="http://schemas.microsoft.com/office/drawing/2014/main" id="{2FFC6EF9-6D36-46FA-90F6-ED4BB74C9D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123824</xdr:colOff>
      <xdr:row>54</xdr:row>
      <xdr:rowOff>114300</xdr:rowOff>
    </xdr:from>
    <xdr:to>
      <xdr:col>13</xdr:col>
      <xdr:colOff>847723</xdr:colOff>
      <xdr:row>68</xdr:row>
      <xdr:rowOff>133350</xdr:rowOff>
    </xdr:to>
    <xdr:graphicFrame macro="">
      <xdr:nvGraphicFramePr>
        <xdr:cNvPr id="12" name="Диаграмма 11">
          <a:extLst>
            <a:ext uri="{FF2B5EF4-FFF2-40B4-BE49-F238E27FC236}">
              <a16:creationId xmlns:a16="http://schemas.microsoft.com/office/drawing/2014/main" id="{EFABB289-3134-41BE-A300-83EC3CC435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133350</xdr:colOff>
      <xdr:row>2</xdr:row>
      <xdr:rowOff>114300</xdr:rowOff>
    </xdr:from>
    <xdr:to>
      <xdr:col>13</xdr:col>
      <xdr:colOff>825500</xdr:colOff>
      <xdr:row>17</xdr:row>
      <xdr:rowOff>76200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C597652E-94DC-45A1-8C1E-D74CBE3C2B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104774</xdr:colOff>
      <xdr:row>36</xdr:row>
      <xdr:rowOff>85725</xdr:rowOff>
    </xdr:from>
    <xdr:to>
      <xdr:col>13</xdr:col>
      <xdr:colOff>838200</xdr:colOff>
      <xdr:row>51</xdr:row>
      <xdr:rowOff>57150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166E30C7-1312-439C-8697-37192E4AB3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7DBFC-6D5E-4B08-B274-A50234C79155}">
  <dimension ref="A1:N56"/>
  <sheetViews>
    <sheetView topLeftCell="A34" zoomScale="70" zoomScaleNormal="70" zoomScalePageLayoutView="75" workbookViewId="0">
      <selection activeCell="U11" sqref="U11"/>
    </sheetView>
  </sheetViews>
  <sheetFormatPr defaultRowHeight="15" x14ac:dyDescent="0.25"/>
  <cols>
    <col min="14" max="14" width="13.85546875" customWidth="1"/>
  </cols>
  <sheetData>
    <row r="1" spans="1:14" ht="22.5" customHeight="1" x14ac:dyDescent="0.25">
      <c r="A1" s="22" t="s">
        <v>20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5.75" x14ac:dyDescent="0.25">
      <c r="A2" s="21" t="s">
        <v>14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19" spans="1:14" ht="18" x14ac:dyDescent="0.25">
      <c r="A19" s="22" t="s">
        <v>25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</row>
    <row r="20" spans="1:14" ht="15.75" x14ac:dyDescent="0.25">
      <c r="A20" s="21" t="s">
        <v>14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</row>
    <row r="21" spans="1:14" ht="24" customHeight="1" x14ac:dyDescent="0.25"/>
    <row r="35" spans="1:14" ht="17.25" customHeight="1" x14ac:dyDescent="0.25">
      <c r="A35" s="22" t="s">
        <v>21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</row>
    <row r="36" spans="1:14" ht="14.25" customHeight="1" x14ac:dyDescent="0.25">
      <c r="A36" s="21" t="s">
        <v>14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</row>
    <row r="53" spans="1:14" ht="18" x14ac:dyDescent="0.25">
      <c r="A53" s="22" t="s">
        <v>23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</row>
    <row r="54" spans="1:14" ht="15.75" x14ac:dyDescent="0.25">
      <c r="A54" s="21" t="s">
        <v>14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</row>
    <row r="56" spans="1:14" ht="19.5" customHeight="1" x14ac:dyDescent="0.25"/>
  </sheetData>
  <mergeCells count="8">
    <mergeCell ref="A54:N54"/>
    <mergeCell ref="A1:N1"/>
    <mergeCell ref="A19:N19"/>
    <mergeCell ref="A35:N35"/>
    <mergeCell ref="A53:N53"/>
    <mergeCell ref="A2:N2"/>
    <mergeCell ref="A36:N36"/>
    <mergeCell ref="A20:N20"/>
  </mergeCells>
  <pageMargins left="0.59055118110236215" right="0.59055118110236215" top="0.78740157480314965" bottom="0.59055118110236215" header="0.31496062992125984" footer="0.31496062992125984"/>
  <pageSetup paperSize="9" scale="95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6DED6-7D70-4E62-BE94-3B60A3FEB7CC}">
  <dimension ref="A1:M24"/>
  <sheetViews>
    <sheetView tabSelected="1" topLeftCell="B1" zoomScale="70" zoomScaleNormal="70" workbookViewId="0">
      <selection activeCell="M9" sqref="M9"/>
    </sheetView>
  </sheetViews>
  <sheetFormatPr defaultRowHeight="15" x14ac:dyDescent="0.25"/>
  <cols>
    <col min="1" max="1" width="19.42578125" customWidth="1"/>
  </cols>
  <sheetData>
    <row r="1" spans="1:13" s="1" customFormat="1" ht="15.75" x14ac:dyDescent="0.25"/>
    <row r="2" spans="1:13" s="1" customFormat="1" ht="15.75" x14ac:dyDescent="0.25">
      <c r="A2" s="25" t="s">
        <v>12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6.5" thickBot="1" x14ac:dyDescent="0.3">
      <c r="A3" s="23" t="s">
        <v>24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ht="15.75" x14ac:dyDescent="0.25">
      <c r="A4" s="10"/>
      <c r="B4" s="11" t="s">
        <v>2</v>
      </c>
      <c r="C4" s="11" t="s">
        <v>3</v>
      </c>
      <c r="D4" s="11" t="s">
        <v>4</v>
      </c>
      <c r="E4" s="11" t="s">
        <v>1</v>
      </c>
      <c r="F4" s="11" t="s">
        <v>0</v>
      </c>
      <c r="G4" s="12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13" t="s">
        <v>11</v>
      </c>
    </row>
    <row r="5" spans="1:13" ht="15.75" x14ac:dyDescent="0.25">
      <c r="A5" s="3">
        <v>2022</v>
      </c>
      <c r="B5" s="2">
        <f t="shared" ref="B5:M5" si="0">B6/B11</f>
        <v>95.121951219512198</v>
      </c>
      <c r="C5" s="2">
        <f t="shared" si="0"/>
        <v>229.76190476190476</v>
      </c>
      <c r="D5" s="2">
        <f t="shared" si="0"/>
        <v>394.31818181818181</v>
      </c>
      <c r="E5" s="2">
        <f t="shared" si="0"/>
        <v>444.24778761061953</v>
      </c>
      <c r="F5" s="2">
        <f t="shared" si="0"/>
        <v>495.62043795620434</v>
      </c>
      <c r="G5" s="2">
        <f t="shared" si="0"/>
        <v>546.35761589403978</v>
      </c>
      <c r="H5" s="2">
        <f t="shared" si="0"/>
        <v>636.94267515923559</v>
      </c>
      <c r="I5" s="2">
        <f t="shared" si="0"/>
        <v>757.5</v>
      </c>
      <c r="J5" s="2">
        <f t="shared" si="0"/>
        <v>895.67901234567898</v>
      </c>
      <c r="K5" s="20">
        <f t="shared" si="0"/>
        <v>1023.6024844720496</v>
      </c>
      <c r="L5" s="20">
        <f t="shared" si="0"/>
        <v>1149.375</v>
      </c>
      <c r="M5" s="20">
        <f t="shared" si="0"/>
        <v>1330.7189542483659</v>
      </c>
    </row>
    <row r="6" spans="1:13" ht="15.75" x14ac:dyDescent="0.25">
      <c r="A6" s="3" t="s">
        <v>15</v>
      </c>
      <c r="B6" s="2">
        <v>78</v>
      </c>
      <c r="C6" s="2">
        <v>193</v>
      </c>
      <c r="D6" s="2">
        <v>347</v>
      </c>
      <c r="E6" s="20">
        <v>502</v>
      </c>
      <c r="F6" s="20">
        <v>679</v>
      </c>
      <c r="G6" s="20">
        <v>825</v>
      </c>
      <c r="H6" s="20">
        <v>1000</v>
      </c>
      <c r="I6" s="20">
        <v>1212</v>
      </c>
      <c r="J6" s="20">
        <v>1451</v>
      </c>
      <c r="K6" s="20">
        <v>1648</v>
      </c>
      <c r="L6" s="20">
        <v>1839</v>
      </c>
      <c r="M6" s="20">
        <v>2036</v>
      </c>
    </row>
    <row r="7" spans="1:13" ht="15.75" x14ac:dyDescent="0.25">
      <c r="A7" s="3" t="s">
        <v>16</v>
      </c>
      <c r="B7" s="2">
        <v>25</v>
      </c>
      <c r="C7" s="2">
        <v>54</v>
      </c>
      <c r="D7" s="2">
        <v>98.9</v>
      </c>
      <c r="E7" s="20">
        <v>144</v>
      </c>
      <c r="F7" s="20">
        <v>187</v>
      </c>
      <c r="G7" s="20">
        <v>229</v>
      </c>
      <c r="H7" s="20">
        <v>276</v>
      </c>
      <c r="I7" s="20">
        <v>346</v>
      </c>
      <c r="J7" s="20">
        <v>441</v>
      </c>
      <c r="K7" s="20">
        <v>522</v>
      </c>
      <c r="L7" s="20">
        <v>594</v>
      </c>
      <c r="M7" s="20">
        <v>684</v>
      </c>
    </row>
    <row r="8" spans="1:13" ht="16.5" thickBot="1" x14ac:dyDescent="0.3">
      <c r="A8" s="4" t="s">
        <v>17</v>
      </c>
      <c r="B8" s="2">
        <v>53</v>
      </c>
      <c r="C8" s="2">
        <v>139</v>
      </c>
      <c r="D8" s="2">
        <v>248.1</v>
      </c>
      <c r="E8" s="20">
        <v>358</v>
      </c>
      <c r="F8" s="20">
        <v>472</v>
      </c>
      <c r="G8" s="20">
        <v>596</v>
      </c>
      <c r="H8" s="20">
        <v>724</v>
      </c>
      <c r="I8" s="20">
        <v>866</v>
      </c>
      <c r="J8" s="20">
        <v>1010</v>
      </c>
      <c r="K8" s="20">
        <v>1136</v>
      </c>
      <c r="L8" s="20">
        <v>1245</v>
      </c>
      <c r="M8" s="20">
        <v>1352</v>
      </c>
    </row>
    <row r="9" spans="1:13" ht="16.5" thickBot="1" x14ac:dyDescent="0.3">
      <c r="A9" s="17"/>
      <c r="B9" s="19">
        <f>B8/B6</f>
        <v>0.67948717948717952</v>
      </c>
      <c r="C9" s="19">
        <f t="shared" ref="C9:M9" si="1">C8/C6</f>
        <v>0.72020725388601037</v>
      </c>
      <c r="D9" s="19">
        <f t="shared" si="1"/>
        <v>0.71498559077809798</v>
      </c>
      <c r="E9" s="19">
        <f t="shared" si="1"/>
        <v>0.71314741035856577</v>
      </c>
      <c r="F9" s="19">
        <f t="shared" si="1"/>
        <v>0.69513991163475697</v>
      </c>
      <c r="G9" s="19">
        <f t="shared" si="1"/>
        <v>0.72242424242424241</v>
      </c>
      <c r="H9" s="19">
        <f t="shared" si="1"/>
        <v>0.72399999999999998</v>
      </c>
      <c r="I9" s="19">
        <f t="shared" si="1"/>
        <v>0.71452145214521456</v>
      </c>
      <c r="J9" s="19">
        <f t="shared" si="1"/>
        <v>0.69607167470709852</v>
      </c>
      <c r="K9" s="19">
        <f t="shared" si="1"/>
        <v>0.68932038834951459</v>
      </c>
      <c r="L9" s="19">
        <f t="shared" si="1"/>
        <v>0.67699836867862973</v>
      </c>
      <c r="M9" s="19">
        <f t="shared" si="1"/>
        <v>0.66404715127701375</v>
      </c>
    </row>
    <row r="10" spans="1:13" ht="15.75" x14ac:dyDescent="0.25">
      <c r="A10" s="15"/>
      <c r="B10" s="8" t="s">
        <v>2</v>
      </c>
      <c r="C10" s="8" t="s">
        <v>3</v>
      </c>
      <c r="D10" s="8" t="s">
        <v>4</v>
      </c>
      <c r="E10" s="8" t="s">
        <v>1</v>
      </c>
      <c r="F10" s="8" t="s">
        <v>0</v>
      </c>
      <c r="G10" s="9" t="s">
        <v>5</v>
      </c>
      <c r="H10" s="8" t="s">
        <v>6</v>
      </c>
      <c r="I10" s="8" t="s">
        <v>7</v>
      </c>
      <c r="J10" s="8" t="s">
        <v>8</v>
      </c>
      <c r="K10" s="8" t="s">
        <v>9</v>
      </c>
      <c r="L10" s="8" t="s">
        <v>10</v>
      </c>
      <c r="M10" s="16" t="s">
        <v>11</v>
      </c>
    </row>
    <row r="11" spans="1:13" ht="16.5" thickBot="1" x14ac:dyDescent="0.3">
      <c r="A11" s="4" t="s">
        <v>22</v>
      </c>
      <c r="B11" s="5">
        <v>0.82</v>
      </c>
      <c r="C11" s="5">
        <v>0.84</v>
      </c>
      <c r="D11" s="5">
        <v>0.88</v>
      </c>
      <c r="E11" s="5">
        <v>1.1299999999999999</v>
      </c>
      <c r="F11" s="5">
        <v>1.37</v>
      </c>
      <c r="G11" s="6">
        <v>1.51</v>
      </c>
      <c r="H11" s="6">
        <v>1.57</v>
      </c>
      <c r="I11" s="6">
        <v>1.6</v>
      </c>
      <c r="J11" s="6">
        <v>1.62</v>
      </c>
      <c r="K11" s="6">
        <v>1.61</v>
      </c>
      <c r="L11" s="6">
        <v>1.6</v>
      </c>
      <c r="M11" s="7">
        <v>1.53</v>
      </c>
    </row>
    <row r="12" spans="1:13" ht="16.5" thickBot="1" x14ac:dyDescent="0.3">
      <c r="A12" s="4" t="s">
        <v>18</v>
      </c>
      <c r="B12" s="5">
        <v>0.8</v>
      </c>
      <c r="C12" s="5">
        <v>0.72</v>
      </c>
      <c r="D12" s="5">
        <v>0.72</v>
      </c>
      <c r="E12" s="5">
        <v>0.91</v>
      </c>
      <c r="F12" s="5">
        <v>1.08</v>
      </c>
      <c r="G12" s="6">
        <v>1.18</v>
      </c>
      <c r="H12" s="6">
        <v>1.25</v>
      </c>
      <c r="I12" s="6">
        <v>1.36</v>
      </c>
      <c r="J12" s="6">
        <v>1.52</v>
      </c>
      <c r="K12" s="6">
        <v>1.64</v>
      </c>
      <c r="L12" s="6">
        <v>1.69</v>
      </c>
      <c r="M12" s="7">
        <v>1.67</v>
      </c>
    </row>
    <row r="13" spans="1:13" ht="16.5" thickBot="1" x14ac:dyDescent="0.3">
      <c r="A13" s="4" t="s">
        <v>19</v>
      </c>
      <c r="B13" s="5">
        <v>0.84</v>
      </c>
      <c r="C13" s="5">
        <v>0.89</v>
      </c>
      <c r="D13" s="5">
        <v>0.97</v>
      </c>
      <c r="E13" s="5">
        <v>1.26</v>
      </c>
      <c r="F13" s="5">
        <v>1.54</v>
      </c>
      <c r="G13" s="6">
        <v>1.7</v>
      </c>
      <c r="H13" s="6">
        <v>1.74</v>
      </c>
      <c r="I13" s="6">
        <v>1.72</v>
      </c>
      <c r="J13" s="6">
        <v>1.67</v>
      </c>
      <c r="K13" s="6">
        <v>1.6</v>
      </c>
      <c r="L13" s="6">
        <v>1.56</v>
      </c>
      <c r="M13" s="7">
        <v>1.47</v>
      </c>
    </row>
    <row r="14" spans="1:13" ht="16.5" thickBot="1" x14ac:dyDescent="0.3">
      <c r="A14" s="24" t="s">
        <v>13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</row>
    <row r="15" spans="1:13" ht="15.75" x14ac:dyDescent="0.25">
      <c r="A15" s="14"/>
      <c r="B15" s="11" t="s">
        <v>2</v>
      </c>
      <c r="C15" s="11" t="s">
        <v>3</v>
      </c>
      <c r="D15" s="11" t="s">
        <v>4</v>
      </c>
      <c r="E15" s="11" t="s">
        <v>1</v>
      </c>
      <c r="F15" s="11" t="s">
        <v>0</v>
      </c>
      <c r="G15" s="12" t="s">
        <v>5</v>
      </c>
      <c r="H15" s="11" t="s">
        <v>6</v>
      </c>
      <c r="I15" s="11" t="s">
        <v>7</v>
      </c>
      <c r="J15" s="11" t="s">
        <v>8</v>
      </c>
      <c r="K15" s="11" t="s">
        <v>9</v>
      </c>
      <c r="L15" s="11" t="s">
        <v>10</v>
      </c>
      <c r="M15" s="13" t="s">
        <v>11</v>
      </c>
    </row>
    <row r="16" spans="1:13" ht="15.75" x14ac:dyDescent="0.25">
      <c r="A16" s="3">
        <v>2022</v>
      </c>
      <c r="B16" s="20">
        <f t="shared" ref="B16:M16" si="2">B17/B22</f>
        <v>326.13636363636363</v>
      </c>
      <c r="C16" s="20">
        <f t="shared" si="2"/>
        <v>801.12359550561791</v>
      </c>
      <c r="D16" s="20">
        <f t="shared" si="2"/>
        <v>1321.340206185567</v>
      </c>
      <c r="E16" s="20">
        <f t="shared" si="2"/>
        <v>1491.1290322580646</v>
      </c>
      <c r="F16" s="20">
        <f t="shared" si="2"/>
        <v>1622</v>
      </c>
      <c r="G16" s="20">
        <f t="shared" si="2"/>
        <v>1876.0736196319019</v>
      </c>
      <c r="H16" s="20">
        <f t="shared" si="2"/>
        <v>2217.3652694610778</v>
      </c>
      <c r="I16" s="20">
        <f t="shared" si="2"/>
        <v>2675.8823529411766</v>
      </c>
      <c r="J16" s="20">
        <f t="shared" si="2"/>
        <v>3196.5116279069766</v>
      </c>
      <c r="K16" s="20">
        <f t="shared" si="2"/>
        <v>3644.1860465116279</v>
      </c>
      <c r="L16" s="20">
        <f t="shared" si="2"/>
        <v>4120</v>
      </c>
      <c r="M16" s="20">
        <f t="shared" si="2"/>
        <v>4801.8518518518513</v>
      </c>
    </row>
    <row r="17" spans="1:13" ht="15.75" x14ac:dyDescent="0.25">
      <c r="A17" s="3" t="s">
        <v>15</v>
      </c>
      <c r="B17" s="20">
        <v>287</v>
      </c>
      <c r="C17" s="20">
        <v>713</v>
      </c>
      <c r="D17" s="20">
        <v>1281.7</v>
      </c>
      <c r="E17" s="20">
        <v>1849</v>
      </c>
      <c r="F17" s="20">
        <v>2433</v>
      </c>
      <c r="G17" s="20">
        <v>3058</v>
      </c>
      <c r="H17" s="20">
        <v>3703</v>
      </c>
      <c r="I17" s="20">
        <v>4549</v>
      </c>
      <c r="J17" s="20">
        <v>5498</v>
      </c>
      <c r="K17" s="20">
        <v>6268</v>
      </c>
      <c r="L17" s="20">
        <v>7004</v>
      </c>
      <c r="M17" s="20">
        <v>7779</v>
      </c>
    </row>
    <row r="18" spans="1:13" ht="15.75" x14ac:dyDescent="0.25">
      <c r="A18" s="3" t="s">
        <v>16</v>
      </c>
      <c r="B18" s="20">
        <v>136</v>
      </c>
      <c r="C18" s="20">
        <v>286</v>
      </c>
      <c r="D18" s="20">
        <v>512.29999999999995</v>
      </c>
      <c r="E18" s="20">
        <v>719</v>
      </c>
      <c r="F18" s="20">
        <v>927</v>
      </c>
      <c r="G18" s="20">
        <v>1131</v>
      </c>
      <c r="H18" s="20">
        <v>1359</v>
      </c>
      <c r="I18" s="20">
        <v>1721</v>
      </c>
      <c r="J18" s="20">
        <v>2184</v>
      </c>
      <c r="K18" s="20">
        <v>2581</v>
      </c>
      <c r="L18" s="20">
        <v>2925</v>
      </c>
      <c r="M18" s="20">
        <v>3375</v>
      </c>
    </row>
    <row r="19" spans="1:13" ht="16.5" thickBot="1" x14ac:dyDescent="0.3">
      <c r="A19" s="4" t="s">
        <v>17</v>
      </c>
      <c r="B19" s="20">
        <v>151</v>
      </c>
      <c r="C19" s="20">
        <v>427</v>
      </c>
      <c r="D19" s="20">
        <v>769.4</v>
      </c>
      <c r="E19" s="20">
        <v>1130</v>
      </c>
      <c r="F19" s="20">
        <v>1506</v>
      </c>
      <c r="G19" s="20">
        <v>1928</v>
      </c>
      <c r="H19" s="20">
        <v>2344</v>
      </c>
      <c r="I19" s="20">
        <v>2828</v>
      </c>
      <c r="J19" s="20">
        <v>3314</v>
      </c>
      <c r="K19" s="20">
        <v>3687</v>
      </c>
      <c r="L19" s="20">
        <v>4079</v>
      </c>
      <c r="M19" s="20">
        <v>4404</v>
      </c>
    </row>
    <row r="20" spans="1:13" ht="16.5" thickBot="1" x14ac:dyDescent="0.3">
      <c r="A20" s="18"/>
      <c r="B20" s="19">
        <f>B19/B17</f>
        <v>0.52613240418118468</v>
      </c>
      <c r="C20" s="19">
        <f t="shared" ref="C20:M20" si="3">C19/C17</f>
        <v>0.59887798036465634</v>
      </c>
      <c r="D20" s="19">
        <f t="shared" si="3"/>
        <v>0.60029648123585855</v>
      </c>
      <c r="E20" s="19">
        <f t="shared" si="3"/>
        <v>0.61114115738236885</v>
      </c>
      <c r="F20" s="19">
        <f t="shared" si="3"/>
        <v>0.61898890258939576</v>
      </c>
      <c r="G20" s="19">
        <f t="shared" si="3"/>
        <v>0.63047743623283192</v>
      </c>
      <c r="H20" s="19">
        <f t="shared" si="3"/>
        <v>0.63300027005130977</v>
      </c>
      <c r="I20" s="19">
        <f t="shared" si="3"/>
        <v>0.62167509342712679</v>
      </c>
      <c r="J20" s="19">
        <f t="shared" si="3"/>
        <v>0.60276464168788646</v>
      </c>
      <c r="K20" s="19">
        <f t="shared" si="3"/>
        <v>0.58822590938098274</v>
      </c>
      <c r="L20" s="19">
        <f t="shared" si="3"/>
        <v>0.58238149628783553</v>
      </c>
      <c r="M20" s="19">
        <f t="shared" si="3"/>
        <v>0.56613960663324336</v>
      </c>
    </row>
    <row r="21" spans="1:13" ht="15.75" x14ac:dyDescent="0.25">
      <c r="A21" s="15"/>
      <c r="B21" s="8" t="s">
        <v>2</v>
      </c>
      <c r="C21" s="8" t="s">
        <v>3</v>
      </c>
      <c r="D21" s="8" t="s">
        <v>4</v>
      </c>
      <c r="E21" s="8" t="s">
        <v>1</v>
      </c>
      <c r="F21" s="8" t="s">
        <v>0</v>
      </c>
      <c r="G21" s="9" t="s">
        <v>5</v>
      </c>
      <c r="H21" s="8" t="s">
        <v>6</v>
      </c>
      <c r="I21" s="8" t="s">
        <v>7</v>
      </c>
      <c r="J21" s="8" t="s">
        <v>8</v>
      </c>
      <c r="K21" s="8" t="s">
        <v>9</v>
      </c>
      <c r="L21" s="8" t="s">
        <v>10</v>
      </c>
      <c r="M21" s="16" t="s">
        <v>11</v>
      </c>
    </row>
    <row r="22" spans="1:13" ht="16.5" thickBot="1" x14ac:dyDescent="0.3">
      <c r="A22" s="4" t="s">
        <v>22</v>
      </c>
      <c r="B22" s="5">
        <v>0.88</v>
      </c>
      <c r="C22" s="5">
        <v>0.89</v>
      </c>
      <c r="D22" s="5">
        <v>0.97</v>
      </c>
      <c r="E22" s="5">
        <v>1.24</v>
      </c>
      <c r="F22" s="5">
        <v>1.5</v>
      </c>
      <c r="G22" s="6">
        <v>1.63</v>
      </c>
      <c r="H22" s="6">
        <v>1.67</v>
      </c>
      <c r="I22" s="6">
        <v>1.7</v>
      </c>
      <c r="J22" s="6">
        <v>1.72</v>
      </c>
      <c r="K22" s="6">
        <v>1.72</v>
      </c>
      <c r="L22" s="6">
        <v>1.7</v>
      </c>
      <c r="M22" s="7">
        <v>1.62</v>
      </c>
    </row>
    <row r="23" spans="1:13" ht="16.5" thickBot="1" x14ac:dyDescent="0.3">
      <c r="A23" s="4" t="s">
        <v>18</v>
      </c>
      <c r="B23" s="5">
        <v>1.02</v>
      </c>
      <c r="C23" s="5">
        <v>0.89</v>
      </c>
      <c r="D23" s="5">
        <v>0.93</v>
      </c>
      <c r="E23" s="5">
        <v>1.1200000000000001</v>
      </c>
      <c r="F23" s="5">
        <v>1.28</v>
      </c>
      <c r="G23" s="6">
        <v>1.31</v>
      </c>
      <c r="H23" s="6">
        <v>1.33</v>
      </c>
      <c r="I23" s="6">
        <v>1.42</v>
      </c>
      <c r="J23" s="6">
        <v>1.53</v>
      </c>
      <c r="K23" s="6">
        <v>1.64</v>
      </c>
      <c r="L23" s="6">
        <v>1.67</v>
      </c>
      <c r="M23" s="7">
        <v>1.64</v>
      </c>
    </row>
    <row r="24" spans="1:13" ht="16.5" thickBot="1" x14ac:dyDescent="0.3">
      <c r="A24" s="4" t="s">
        <v>19</v>
      </c>
      <c r="B24" s="5">
        <v>0.78</v>
      </c>
      <c r="C24" s="5">
        <v>0.88</v>
      </c>
      <c r="D24" s="5">
        <v>0.99</v>
      </c>
      <c r="E24" s="5">
        <v>1.33</v>
      </c>
      <c r="F24" s="5">
        <v>1.67</v>
      </c>
      <c r="G24" s="6">
        <v>1.89</v>
      </c>
      <c r="H24" s="6">
        <v>1.95</v>
      </c>
      <c r="I24" s="6">
        <v>1.93</v>
      </c>
      <c r="J24" s="6">
        <v>1.87</v>
      </c>
      <c r="K24" s="6">
        <v>1.78</v>
      </c>
      <c r="L24" s="6">
        <v>1.72</v>
      </c>
      <c r="M24" s="7">
        <v>1.6</v>
      </c>
    </row>
  </sheetData>
  <mergeCells count="3">
    <mergeCell ref="A3:M3"/>
    <mergeCell ref="A14:M14"/>
    <mergeCell ref="A2:M2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Графики</vt:lpstr>
      <vt:lpstr>Данные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Куликов</dc:creator>
  <cp:lastModifiedBy>Куликов ММ</cp:lastModifiedBy>
  <cp:lastPrinted>2023-05-15T16:25:29Z</cp:lastPrinted>
  <dcterms:created xsi:type="dcterms:W3CDTF">2020-07-04T06:42:12Z</dcterms:created>
  <dcterms:modified xsi:type="dcterms:W3CDTF">2024-01-31T14:41:19Z</dcterms:modified>
</cp:coreProperties>
</file>